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48\WDTiPI\DW 483\DW 483 Szczerców\DW 483 Szczerców DZ\"/>
    </mc:Choice>
  </mc:AlternateContent>
  <bookViews>
    <workbookView xWindow="0" yWindow="0" windowWidth="12159" windowHeight="9717" tabRatio="933" firstSheet="1" activeTab="2"/>
  </bookViews>
  <sheets>
    <sheet name="Strona Tytułowa PR" sheetId="34" r:id="rId1"/>
    <sheet name="FWO - zzk" sheetId="8" r:id="rId2"/>
    <sheet name="FWO - Droga" sheetId="1" r:id="rId3"/>
    <sheet name="FWO - Kanalizacja" sheetId="11" r:id="rId4"/>
    <sheet name="FWO - Oświetlenie" sheetId="19" r:id="rId5"/>
    <sheet name="FWO - Przepust" sheetId="32" r:id="rId6"/>
    <sheet name="FWO - Energetyka (nN)" sheetId="13" r:id="rId7"/>
    <sheet name="FWO - Telekomunik_ORANGE" sheetId="4" r:id="rId8"/>
    <sheet name="FWO - Kanał_Technolog" sheetId="35" r:id="rId9"/>
  </sheets>
  <definedNames>
    <definedName name="ergewg" localSheetId="8">#REF!</definedName>
    <definedName name="ergewg" localSheetId="5">#REF!</definedName>
    <definedName name="ergewg" localSheetId="0">#REF!</definedName>
    <definedName name="ergewg">#REF!</definedName>
    <definedName name="_xlnm.Print_Area" localSheetId="2">'FWO - Droga'!$A$1:$G$140</definedName>
    <definedName name="_xlnm.Print_Area" localSheetId="6">'FWO - Energetyka (nN)'!$A$1:$G$63</definedName>
    <definedName name="_xlnm.Print_Area" localSheetId="3">'FWO - Kanalizacja'!$A$1:$G$42</definedName>
    <definedName name="_xlnm.Print_Area" localSheetId="8">'FWO - Kanał_Technolog'!$A$1:$G$33</definedName>
    <definedName name="_xlnm.Print_Area" localSheetId="4">'FWO - Oświetlenie'!$A$1:$G$58</definedName>
    <definedName name="_xlnm.Print_Area" localSheetId="5">'FWO - Przepust'!$A$1:$G$17</definedName>
    <definedName name="_xlnm.Print_Area" localSheetId="7">'FWO - Telekomunik_ORANGE'!$A$1:$G$24</definedName>
    <definedName name="_xlnm.Print_Area" localSheetId="1">'FWO - zzk'!$A$1:$C$14</definedName>
    <definedName name="SUM_K1" localSheetId="6">#REF!</definedName>
    <definedName name="SUM_K1" localSheetId="8">#REF!</definedName>
    <definedName name="SUM_K1" localSheetId="4">#REF!</definedName>
    <definedName name="SUM_K1" localSheetId="5">#REF!</definedName>
    <definedName name="SUM_K1" localSheetId="0">#REF!</definedName>
    <definedName name="SUM_K1">#REF!</definedName>
    <definedName name="SUM_K10" localSheetId="8">#REF!</definedName>
    <definedName name="SUM_K10" localSheetId="5">#REF!</definedName>
    <definedName name="SUM_K10" localSheetId="0">#REF!</definedName>
    <definedName name="SUM_K10">#REF!</definedName>
    <definedName name="SUM_K11" localSheetId="8">#REF!</definedName>
    <definedName name="SUM_K11" localSheetId="5">#REF!</definedName>
    <definedName name="SUM_K11" localSheetId="0">#REF!</definedName>
    <definedName name="SUM_K11">#REF!</definedName>
    <definedName name="SUM_K12" localSheetId="8">#REF!</definedName>
    <definedName name="SUM_K12" localSheetId="5">#REF!</definedName>
    <definedName name="SUM_K12" localSheetId="0">#REF!</definedName>
    <definedName name="SUM_K12">#REF!</definedName>
    <definedName name="SUM_K13" localSheetId="8">#REF!</definedName>
    <definedName name="SUM_K13" localSheetId="5">#REF!</definedName>
    <definedName name="SUM_K13" localSheetId="0">#REF!</definedName>
    <definedName name="SUM_K13">#REF!</definedName>
    <definedName name="SUM_K14" localSheetId="8">#REF!</definedName>
    <definedName name="SUM_K14" localSheetId="5">#REF!</definedName>
    <definedName name="SUM_K14" localSheetId="0">#REF!</definedName>
    <definedName name="SUM_K14">#REF!</definedName>
    <definedName name="SUM_K15" localSheetId="8">#REF!</definedName>
    <definedName name="SUM_K15" localSheetId="5">#REF!</definedName>
    <definedName name="SUM_K15" localSheetId="0">#REF!</definedName>
    <definedName name="SUM_K15">#REF!</definedName>
    <definedName name="SUM_K16" localSheetId="8">#REF!</definedName>
    <definedName name="SUM_K16" localSheetId="5">#REF!</definedName>
    <definedName name="SUM_K16" localSheetId="0">#REF!</definedName>
    <definedName name="SUM_K16">#REF!</definedName>
    <definedName name="SUM_K17" localSheetId="8">#REF!</definedName>
    <definedName name="SUM_K17" localSheetId="5">#REF!</definedName>
    <definedName name="SUM_K17" localSheetId="0">#REF!</definedName>
    <definedName name="SUM_K17">#REF!</definedName>
    <definedName name="SUM_K18" localSheetId="8">#REF!</definedName>
    <definedName name="SUM_K18" localSheetId="5">#REF!</definedName>
    <definedName name="SUM_K18" localSheetId="0">#REF!</definedName>
    <definedName name="SUM_K18">#REF!</definedName>
    <definedName name="SUM_K19" localSheetId="8">#REF!</definedName>
    <definedName name="SUM_K19" localSheetId="5">#REF!</definedName>
    <definedName name="SUM_K19" localSheetId="0">#REF!</definedName>
    <definedName name="SUM_K19">#REF!</definedName>
    <definedName name="SUM_K2" localSheetId="8">#REF!</definedName>
    <definedName name="SUM_K2" localSheetId="5">#REF!</definedName>
    <definedName name="SUM_K2" localSheetId="0">#REF!</definedName>
    <definedName name="SUM_K2">#REF!</definedName>
    <definedName name="SUM_K20" localSheetId="8">#REF!</definedName>
    <definedName name="SUM_K20" localSheetId="5">#REF!</definedName>
    <definedName name="SUM_K20" localSheetId="0">#REF!</definedName>
    <definedName name="SUM_K20">#REF!</definedName>
    <definedName name="SUM_K21" localSheetId="8">#REF!</definedName>
    <definedName name="SUM_K21" localSheetId="5">#REF!</definedName>
    <definedName name="SUM_K21" localSheetId="0">#REF!</definedName>
    <definedName name="SUM_K21">#REF!</definedName>
    <definedName name="SUM_K22" localSheetId="8">#REF!</definedName>
    <definedName name="SUM_K22" localSheetId="5">#REF!</definedName>
    <definedName name="SUM_K22" localSheetId="0">#REF!</definedName>
    <definedName name="SUM_K22">#REF!</definedName>
    <definedName name="SUM_K23" localSheetId="8">#REF!</definedName>
    <definedName name="SUM_K23" localSheetId="5">#REF!</definedName>
    <definedName name="SUM_K23" localSheetId="0">#REF!</definedName>
    <definedName name="SUM_K23">#REF!</definedName>
    <definedName name="SUM_K3" localSheetId="8">#REF!</definedName>
    <definedName name="SUM_K3" localSheetId="5">#REF!</definedName>
    <definedName name="SUM_K3" localSheetId="0">#REF!</definedName>
    <definedName name="SUM_K3">#REF!</definedName>
    <definedName name="SUM_K4" localSheetId="8">#REF!</definedName>
    <definedName name="SUM_K4" localSheetId="5">#REF!</definedName>
    <definedName name="SUM_K4" localSheetId="0">#REF!</definedName>
    <definedName name="SUM_K4">#REF!</definedName>
    <definedName name="SUM_K5" localSheetId="8">#REF!</definedName>
    <definedName name="SUM_K5" localSheetId="5">#REF!</definedName>
    <definedName name="SUM_K5" localSheetId="0">#REF!</definedName>
    <definedName name="SUM_K5">#REF!</definedName>
    <definedName name="SUM_K6" localSheetId="8">#REF!</definedName>
    <definedName name="SUM_K6" localSheetId="5">#REF!</definedName>
    <definedName name="SUM_K6" localSheetId="0">#REF!</definedName>
    <definedName name="SUM_K6">#REF!</definedName>
    <definedName name="SUM_K7" localSheetId="8">#REF!</definedName>
    <definedName name="SUM_K7" localSheetId="5">#REF!</definedName>
    <definedName name="SUM_K7" localSheetId="0">#REF!</definedName>
    <definedName name="SUM_K7">#REF!</definedName>
    <definedName name="SUM_K8" localSheetId="8">#REF!</definedName>
    <definedName name="SUM_K8" localSheetId="5">#REF!</definedName>
    <definedName name="SUM_K8" localSheetId="0">#REF!</definedName>
    <definedName name="SUM_K8">#REF!</definedName>
    <definedName name="SUM_K9" localSheetId="8">#REF!</definedName>
    <definedName name="SUM_K9" localSheetId="5">#REF!</definedName>
    <definedName name="SUM_K9" localSheetId="0">#REF!</definedName>
    <definedName name="SUM_K9">#REF!</definedName>
    <definedName name="wsp" localSheetId="6">#REF!</definedName>
    <definedName name="wsp" localSheetId="8">#REF!</definedName>
    <definedName name="wsp" localSheetId="4">#REF!</definedName>
    <definedName name="wsp" localSheetId="5">#REF!</definedName>
    <definedName name="wsp" localSheetId="0">#REF!</definedName>
    <definedName name="wsp">#REF!</definedName>
  </definedNames>
  <calcPr calcId="162913" fullPrecision="0"/>
</workbook>
</file>

<file path=xl/calcChain.xml><?xml version="1.0" encoding="utf-8"?>
<calcChain xmlns="http://schemas.openxmlformats.org/spreadsheetml/2006/main">
  <c r="A14" i="19" l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7" i="19" s="1"/>
  <c r="A28" i="19" l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E39" i="11" l="1"/>
  <c r="E13" i="11"/>
  <c r="E70" i="1" l="1"/>
</calcChain>
</file>

<file path=xl/sharedStrings.xml><?xml version="1.0" encoding="utf-8"?>
<sst xmlns="http://schemas.openxmlformats.org/spreadsheetml/2006/main" count="1111" uniqueCount="450">
  <si>
    <t xml:space="preserve"> Warstwa ścieralna z SMA</t>
  </si>
  <si>
    <t>Chodnik z płyt chodnikowych kierunkowych 40x40cm grub. 8cm (żółta) na podsypce c-p 1:4 gr. 5cm - szerokość 0,40m</t>
  </si>
  <si>
    <t>Wykopy mechaniczne i ręczne w gruncie rodzimym z załadunkiem i transportem na składowisko Wykonawcy</t>
  </si>
  <si>
    <t xml:space="preserve"> Nawierzchnia z mieszanki niezwiązanej</t>
  </si>
  <si>
    <t>D.05.01.01</t>
  </si>
  <si>
    <t>Chodnik z płyt chodnikowych ostrzegawczych 40x40cm grub. 8cm (żółta) na podsypce c-p 1:4 gr. 5cm - szerokość 0,40m</t>
  </si>
  <si>
    <t xml:space="preserve"> Urządzenia zabezpieczające ruch pieszych.</t>
  </si>
  <si>
    <t>1. Zlecenie Inwestora</t>
  </si>
  <si>
    <t>45100000-8 Przygotowanie terenu pod budowę
45200000-9 Roboty budowlane w zakresie wznoszenia kompletnych obiektów budowlanych
                    lub ich części oraz roboty w zakresie inżynierii lądowej i wodnej
45220000-5 Roboty inżynieryjne i budowlane
45230000-8 Roboty budowlane w zakresie budowy rurociągów, linii komunikacyjnych i
                    elektroenergetycznych, autostrad, dróg, lotnisk i kolei; wyrównywanie terenu</t>
  </si>
  <si>
    <t>ROBOTY DROGOWE</t>
  </si>
  <si>
    <t>KANALIZACJA DESZCZOWA</t>
  </si>
  <si>
    <t>RAZEM</t>
  </si>
  <si>
    <t>L.p.</t>
  </si>
  <si>
    <t>Nr STWiORB</t>
  </si>
  <si>
    <t>Wyszczególnienie elementów rozliczeniowych</t>
  </si>
  <si>
    <t>Jednostka</t>
  </si>
  <si>
    <t>Cena jedn.</t>
  </si>
  <si>
    <t>Wartość</t>
  </si>
  <si>
    <t>Nazwa</t>
  </si>
  <si>
    <t>Ilość</t>
  </si>
  <si>
    <t xml:space="preserve">w zł </t>
  </si>
  <si>
    <t>1.</t>
  </si>
  <si>
    <t>2.</t>
  </si>
  <si>
    <t>3.</t>
  </si>
  <si>
    <t>4.</t>
  </si>
  <si>
    <t>5.</t>
  </si>
  <si>
    <t>6.</t>
  </si>
  <si>
    <t>7.</t>
  </si>
  <si>
    <t>D.01.00.00</t>
  </si>
  <si>
    <r>
      <t xml:space="preserve"> </t>
    </r>
    <r>
      <rPr>
        <b/>
        <u/>
        <sz val="11"/>
        <rFont val="Arial CE"/>
        <family val="2"/>
        <charset val="238"/>
      </rPr>
      <t>ROBOTY  PRZYGOTOWAWCZE</t>
    </r>
  </si>
  <si>
    <t>*</t>
  </si>
  <si>
    <t>D.01.01.01</t>
  </si>
  <si>
    <t xml:space="preserve"> Geodezyjna obsługa budowy.</t>
  </si>
  <si>
    <t>km</t>
  </si>
  <si>
    <t xml:space="preserve"> - pomiar geodezyjny powykonawczy</t>
  </si>
  <si>
    <t>kpl.</t>
  </si>
  <si>
    <t>szt.</t>
  </si>
  <si>
    <t>D.01.02.01</t>
  </si>
  <si>
    <t xml:space="preserve"> Usunięcie drzew i krzewów.</t>
  </si>
  <si>
    <t>ha</t>
  </si>
  <si>
    <r>
      <t>m</t>
    </r>
    <r>
      <rPr>
        <vertAlign val="superscript"/>
        <sz val="8"/>
        <rFont val="Arial CE"/>
        <family val="2"/>
        <charset val="238"/>
      </rPr>
      <t>2</t>
    </r>
  </si>
  <si>
    <r>
      <t>m</t>
    </r>
    <r>
      <rPr>
        <vertAlign val="superscript"/>
        <sz val="8"/>
        <rFont val="Arial CE"/>
        <family val="2"/>
        <charset val="238"/>
      </rPr>
      <t>3</t>
    </r>
  </si>
  <si>
    <t>D.01.02.04</t>
  </si>
  <si>
    <t xml:space="preserve"> Rozbiórka elementów dróg z wywozem.</t>
  </si>
  <si>
    <t>m</t>
  </si>
  <si>
    <t>D.02.00.00</t>
  </si>
  <si>
    <r>
      <t xml:space="preserve"> </t>
    </r>
    <r>
      <rPr>
        <b/>
        <u/>
        <sz val="10"/>
        <rFont val="Arial CE"/>
        <family val="2"/>
        <charset val="238"/>
      </rPr>
      <t>ROBOTY ZIEMNE</t>
    </r>
  </si>
  <si>
    <t>D.02.01.01</t>
  </si>
  <si>
    <t xml:space="preserve"> Wykonanie wykopów</t>
  </si>
  <si>
    <t>D.02.03.01</t>
  </si>
  <si>
    <t xml:space="preserve"> Wykonanie nasypów</t>
  </si>
  <si>
    <t>D.03.02.01</t>
  </si>
  <si>
    <t xml:space="preserve"> Kanalizacja deszczowa</t>
  </si>
  <si>
    <t>D.04.00.00</t>
  </si>
  <si>
    <r>
      <t xml:space="preserve"> </t>
    </r>
    <r>
      <rPr>
        <b/>
        <u/>
        <sz val="10"/>
        <rFont val="Arial CE"/>
        <family val="2"/>
        <charset val="238"/>
      </rPr>
      <t>PODBUDOWY</t>
    </r>
  </si>
  <si>
    <t xml:space="preserve"> Koryto wraz z profilowaniem i zagęszczaniem podłoża.</t>
  </si>
  <si>
    <t>D.04.04.02</t>
  </si>
  <si>
    <t xml:space="preserve"> Podbudowa z kruszywa łamanego stabilizowanego mechanicznie.</t>
  </si>
  <si>
    <t>D.04.07.01</t>
  </si>
  <si>
    <t>Podbudowa zasadnicza z betonu asfaltowego</t>
  </si>
  <si>
    <t>D.05.00.00</t>
  </si>
  <si>
    <r>
      <t xml:space="preserve"> </t>
    </r>
    <r>
      <rPr>
        <b/>
        <u/>
        <sz val="10"/>
        <rFont val="Arial CE"/>
        <family val="2"/>
        <charset val="238"/>
      </rPr>
      <t>NAWIERZCHNIE</t>
    </r>
  </si>
  <si>
    <t>D.05.03.11</t>
  </si>
  <si>
    <t>D.05.03.13</t>
  </si>
  <si>
    <t>D.07.00.00</t>
  </si>
  <si>
    <r>
      <t xml:space="preserve"> </t>
    </r>
    <r>
      <rPr>
        <b/>
        <u/>
        <sz val="10"/>
        <rFont val="Arial CE"/>
        <family val="2"/>
        <charset val="238"/>
      </rPr>
      <t>URZĄDZENIA BEZPIECZEŃSTWA RUCHU</t>
    </r>
  </si>
  <si>
    <t>D.07.01.01</t>
  </si>
  <si>
    <t>D.07.02.01</t>
  </si>
  <si>
    <t xml:space="preserve"> Oznakowanie pionowe. Ustawienie z wykonaniem fundamentu.</t>
  </si>
  <si>
    <t>D.08.00.00</t>
  </si>
  <si>
    <t>D.08.01.01</t>
  </si>
  <si>
    <t xml:space="preserve"> Krawężniki betonowe.</t>
  </si>
  <si>
    <t xml:space="preserve"> Chodniki.</t>
  </si>
  <si>
    <t>D.08.03.01</t>
  </si>
  <si>
    <t xml:space="preserve"> Obrzeża betonowe.</t>
  </si>
  <si>
    <t>BRANŻA DROGOWA</t>
  </si>
  <si>
    <t>ZBIORCZE ZESTAWIENIE KOSZTÓW</t>
  </si>
  <si>
    <t>Wyszczególnienie 
elementu rozliczeniowego</t>
  </si>
  <si>
    <t>RAZEM  [netto]</t>
  </si>
  <si>
    <r>
      <t>m</t>
    </r>
    <r>
      <rPr>
        <vertAlign val="superscript"/>
        <sz val="8"/>
        <rFont val="Arial CE"/>
        <charset val="238"/>
      </rPr>
      <t>3</t>
    </r>
  </si>
  <si>
    <t xml:space="preserve"> Warstwa wiążąca z betonu asfaltowego </t>
  </si>
  <si>
    <t xml:space="preserve"> Frezowanie nawierzchni asfaltowych na zimno</t>
  </si>
  <si>
    <t>D.05.03.23</t>
  </si>
  <si>
    <t xml:space="preserve"> Nawierzchnia z kostki brukowej betonowej</t>
  </si>
  <si>
    <t xml:space="preserve"> Oznakowanie poziome jezdni grubowarstwowe strukturalne</t>
  </si>
  <si>
    <t>ROBOTY BRANŻOWE - TELEKOMUNIKACJA</t>
  </si>
  <si>
    <t>ROBOTY BRANŻOWE - KANALIZACJA DESZCZOWA</t>
  </si>
  <si>
    <t xml:space="preserve">Roboty ziemne </t>
  </si>
  <si>
    <r>
      <t>m</t>
    </r>
    <r>
      <rPr>
        <vertAlign val="superscript"/>
        <sz val="8"/>
        <rFont val="Arial CE"/>
        <charset val="238"/>
      </rPr>
      <t>2</t>
    </r>
  </si>
  <si>
    <t>D.09.00.00</t>
  </si>
  <si>
    <t xml:space="preserve"> ZIELEŃ  DROGOWA</t>
  </si>
  <si>
    <t>ROBOTY BRANŻOWE - ENERGETYKA USUNIĘCIE KOLIZJI</t>
  </si>
  <si>
    <t xml:space="preserve"> - roboty pomiarowe przy robotach liniowych </t>
  </si>
  <si>
    <t>Rozebranie ogrodzeń wraz z rozbiórką betonowych fundamentów z odwozem poza teren budowy</t>
  </si>
  <si>
    <t xml:space="preserve">MATERIAŁY PRZETARGOWE DLA ZADANIA </t>
  </si>
  <si>
    <t>Zarząd Dróg Wojewódzkich w Łodzi</t>
  </si>
  <si>
    <t xml:space="preserve">ul. Sienkiewicza 3  </t>
  </si>
  <si>
    <t xml:space="preserve">90-113 Łódź                            </t>
  </si>
  <si>
    <t>Opracowania:</t>
  </si>
  <si>
    <t>1. Strona tytułowa</t>
  </si>
  <si>
    <t>Kody CPV:</t>
  </si>
  <si>
    <t>Podstawa</t>
  </si>
  <si>
    <t>2. Projekt Wykonawczy</t>
  </si>
  <si>
    <t>3. Rozporządzenie Ministra Infrastruktury z dn. 18.05.2004r.</t>
  </si>
  <si>
    <t>STANOWISKO</t>
  </si>
  <si>
    <t>IMIĘ I NAZWISKO</t>
  </si>
  <si>
    <t>DATA</t>
  </si>
  <si>
    <t>PODPIS</t>
  </si>
  <si>
    <t>Opracował</t>
  </si>
  <si>
    <t xml:space="preserve">Zamawiający:   </t>
  </si>
  <si>
    <t>Lokalizacja:</t>
  </si>
  <si>
    <t>Zawartość</t>
  </si>
  <si>
    <t>projektowania:</t>
  </si>
  <si>
    <t>D.04.01.01</t>
  </si>
  <si>
    <t>D.05.03.05b</t>
  </si>
  <si>
    <t>8.</t>
  </si>
  <si>
    <t>9.</t>
  </si>
  <si>
    <t>10.</t>
  </si>
  <si>
    <t>11.</t>
  </si>
  <si>
    <t>12.</t>
  </si>
  <si>
    <t>13.</t>
  </si>
  <si>
    <t>14.</t>
  </si>
  <si>
    <t>18.</t>
  </si>
  <si>
    <t>19.</t>
  </si>
  <si>
    <t>21.</t>
  </si>
  <si>
    <t>22.</t>
  </si>
  <si>
    <t>Obrzeża betonowe 8x30cm wraz z wykonaniem ław betonowych gr. 10cm z oporem z betonu C12/15</t>
  </si>
  <si>
    <t>D.03.02.01a</t>
  </si>
  <si>
    <t xml:space="preserve"> Regulacja pionowa studzienek urządzeń podziemnych</t>
  </si>
  <si>
    <t>83.</t>
  </si>
  <si>
    <t>84.</t>
  </si>
  <si>
    <t>85.</t>
  </si>
  <si>
    <t>86.</t>
  </si>
  <si>
    <t>87.</t>
  </si>
  <si>
    <t>88.</t>
  </si>
  <si>
    <t>Usunięcie istniejącego oznakowania poziomego</t>
  </si>
  <si>
    <t>Demontaż znaków i słupków wraz z fundamentami z odwozem na miejsce wskazane przez Inwestora</t>
  </si>
  <si>
    <t>D.08.01.02</t>
  </si>
  <si>
    <t xml:space="preserve"> Krawężniki kamienne.</t>
  </si>
  <si>
    <t>Chodnik z kostki betonowej grub. 8cm (kostka szara ) na podsypce c-p 1:4 gr. 5cm</t>
  </si>
  <si>
    <t>Przestawienie istniejących bram w ciągu ogrodzeń tymczasowych</t>
  </si>
  <si>
    <t>Wykonanie i ustawienie balustrad U-11a h=1,2m. Fundament 40x40x100cm, beton C20/25:</t>
  </si>
  <si>
    <t>Oznakowanie grubowarstwowe strukturalne chemoutwardzalne</t>
  </si>
  <si>
    <t>Słupki i konstrukcje wsporcze z wysięgnikami z rur stalowych ocynkowanych wraz z wykonaniem betonowych fundamentów</t>
  </si>
  <si>
    <t>D.06.00.00</t>
  </si>
  <si>
    <r>
      <t xml:space="preserve"> </t>
    </r>
    <r>
      <rPr>
        <b/>
        <u/>
        <sz val="10"/>
        <rFont val="Arial CE"/>
        <family val="2"/>
        <charset val="238"/>
      </rPr>
      <t>ROBOTY WYKOŃCZENIOWE</t>
    </r>
  </si>
  <si>
    <t>D.06.01.01</t>
  </si>
  <si>
    <t xml:space="preserve">Umocnienie powierzchniowe skarp, rowów i ścieków </t>
  </si>
  <si>
    <t>D.06.02.01</t>
  </si>
  <si>
    <t xml:space="preserve"> Przepust z rur HDPE</t>
  </si>
  <si>
    <t>Podbudowa zasadnicza z AC 22 P 35/50 gr. 10cm po zagęszczeniu</t>
  </si>
  <si>
    <t>Podbudowa z betonu cementowego</t>
  </si>
  <si>
    <t>D.04.06.02</t>
  </si>
  <si>
    <t>D.04.05.01</t>
  </si>
  <si>
    <t xml:space="preserve">Wzmocnienie z kruszywa związanego cementem </t>
  </si>
  <si>
    <t>Profilowanie i zagęszczanie podłoża wykonywane mechanicznie w gruncie rodzimym pod warstwy konstrukcyjne nawierzchni drogi - droga i zatoki autobusowe</t>
  </si>
  <si>
    <t>D.05.03.01</t>
  </si>
  <si>
    <t xml:space="preserve"> Nawierzchnie z kostki kamiennej</t>
  </si>
  <si>
    <t>Plantowanie skarp i dna rowów</t>
  </si>
  <si>
    <t>D.07.06.02</t>
  </si>
  <si>
    <t xml:space="preserve">Krawężniki drogowe wystające o wymiarach 20x30cm z wykonaniem ław betonowych z oporem z betonu C12/15 gr. 20cm </t>
  </si>
  <si>
    <t>Pomiary i badania</t>
  </si>
  <si>
    <r>
      <t xml:space="preserve"> </t>
    </r>
    <r>
      <rPr>
        <b/>
        <u/>
        <sz val="10"/>
        <rFont val="Arial CE"/>
        <family val="2"/>
        <charset val="238"/>
      </rPr>
      <t>ELEMENTY  ULIC</t>
    </r>
  </si>
  <si>
    <t>Montaż i demontaż konstrukcji podwieszeń kabli energetycznych i telekomunikacyjnych typ lekki; element o rozpiętości do 4m</t>
  </si>
  <si>
    <t>Próba szczelności sieci</t>
  </si>
  <si>
    <t>Roboty pomiarowe przy liniowych robotach ziemnych - trasa Kd wraz z pomiarem powykonawczym</t>
  </si>
  <si>
    <t>Wykopy wykonywane mechanicznie i ręcznie z transportem urobku na składowisko Wykonawcy wraz z kosztami transportu i składowania - wykopy umocnione</t>
  </si>
  <si>
    <t>Obsypki i zasypki z kruszyw naturalnych dowiezionych niespoistych wraz z zagęszczeniem</t>
  </si>
  <si>
    <t>Wpusty ściekowe</t>
  </si>
  <si>
    <t>Kanały z rur PP, klasy SN 12  DN 200 - DN 600</t>
  </si>
  <si>
    <r>
      <t>m</t>
    </r>
    <r>
      <rPr>
        <vertAlign val="superscript"/>
        <sz val="8"/>
        <rFont val="Arial  CE"/>
        <charset val="238"/>
      </rPr>
      <t>3</t>
    </r>
  </si>
  <si>
    <t>Próba szczelności kanałów rurowych o średnicy 200mm-500mm za pomocą kamery TV</t>
  </si>
  <si>
    <t>BUDOWA OŚWIETLENIA</t>
  </si>
  <si>
    <t>PRZEBUDOWA ENERGETYKI (NN)</t>
  </si>
  <si>
    <r>
      <t xml:space="preserve">               Egzemplarz  nr </t>
    </r>
    <r>
      <rPr>
        <b/>
        <i/>
        <sz val="20"/>
        <rFont val="Times New Roman"/>
        <family val="1"/>
        <charset val="238"/>
      </rPr>
      <t xml:space="preserve">1    </t>
    </r>
    <r>
      <rPr>
        <b/>
        <i/>
        <sz val="11"/>
        <rFont val="Times New Roman"/>
        <family val="1"/>
        <charset val="238"/>
      </rPr>
      <t xml:space="preserve">     </t>
    </r>
  </si>
  <si>
    <t>Roboty pomiarowe</t>
  </si>
  <si>
    <t>Regulacja zwisów przewodów</t>
  </si>
  <si>
    <t>Zabezpieczenie istniejących sieci teletechnicznych.</t>
  </si>
  <si>
    <t>Ułożenie rur osłonowych dwudzielnych PEHD o śr. 160mm</t>
  </si>
  <si>
    <t>Demontaże i transport.</t>
  </si>
  <si>
    <t>Zdemontowane elementy sieci telekomunikacyjnej zdać na magazyn Orange S.A. Przebudowę istniejących sieci telekomunikacyjnych wykonać w uzgodnieniu z Orange S.A.</t>
  </si>
  <si>
    <t>Lp</t>
  </si>
  <si>
    <t>Nr specyfikacji</t>
  </si>
  <si>
    <t>Opis pozycji</t>
  </si>
  <si>
    <t>J.m.</t>
  </si>
  <si>
    <t>Cena</t>
  </si>
  <si>
    <t>D-01.00.00</t>
  </si>
  <si>
    <t>ROBOTY PRZYGOTOWAWCZE</t>
  </si>
  <si>
    <t>D-01.01.01</t>
  </si>
  <si>
    <t xml:space="preserve">Wyznaczenie trasy i punktów wysokościowych </t>
  </si>
  <si>
    <t>ROBOTY BRANŻOWE - OŚWIETLENIE ULICZNE</t>
  </si>
  <si>
    <t>Mechaniczne ścinanie drzew z karczowaniem pni o średnicy 10-15cm wraz z odwozem dłużycy na składowisko Inwestora na odległość do 30km z odwozem karpiny na składowisko Wykonawcy</t>
  </si>
  <si>
    <t>Mechaniczne ścinanie drzew z karczowaniem pni o średnicy 16-25cm wraz z odwozem dłużycy na składowisko Inwestora na odległość do 30km z odwozem karpiny na składowisko Wykonawcy</t>
  </si>
  <si>
    <t>Mechaniczne ścinanie drzew z karczowaniem pni o średnicy 26-35cm wraz z odwozem dłużycy na składowisko Inwestora na odległość do 30km z odwozem karpiny na składowisko Wykonawcy</t>
  </si>
  <si>
    <t>Mechaniczne ścinanie drzew z karczowaniem pni o średnicy 36-45cm wraz z odwozem dłużycy na składowisko Inwestora na odległość do 30km z odwozem karpiny na składowisko Wykonawcy</t>
  </si>
  <si>
    <t>Mechaniczne ścinanie drzew z karczowaniem pni o średnicy 46-55cm wraz z odwozem dłużycy na składowisko Inwestora na odległość do 30km z odwozem karpiny na składowisko Wykonawcy</t>
  </si>
  <si>
    <t>Mechaniczne ścinanie drzew z karczowaniem pni o średnicy 56-65cm wraz z odwozem dłużycy na składowisko Inwestora na odległość do 30km z odwozem karpiny na składowisko Wykonawcy</t>
  </si>
  <si>
    <t>Mechaniczne karczowanie krzaków i podszyć gęstych powyżej 60% powierzchni wraz z odwozem na składowisko Wykonawcy</t>
  </si>
  <si>
    <t>Rozbiórka konstrukcji nawierzchni na zjazdach z kruszywa gr. 15cm z odwozem poza teren budowy</t>
  </si>
  <si>
    <t>Rozbiórka konstrukcji nawierzchni na zjazdach z betonu cementowego gr. 20cm z odwozem poza teren budowy</t>
  </si>
  <si>
    <t>Rozbiórka konstrukcji nawierzchni zjazdów z betonu asfaltowego gr. 12cm z odwozem poza teren budowy</t>
  </si>
  <si>
    <t>Rozbiórka konstrukcji nawierzchni zjazdów z płyt betonowych 50x50cm z odwozem poza teren budowy</t>
  </si>
  <si>
    <t>Rozbiórka drobnych elementów betonowych z odwozem poza teren budowy</t>
  </si>
  <si>
    <t>Rozebranie podbudowy z kruszywa łamanego o gr. 15cm-17cm mechanicznie i ręcznie z odwozem poza teren budowy</t>
  </si>
  <si>
    <t>Demontaż i przestawienie reklam i tablic ogłoszeniowych z wykonaniem nowych betonowych fundamentów</t>
  </si>
  <si>
    <t>Rozbiórka rur betonowych o średnicy 40-50cm z odwozem poza teren budowy</t>
  </si>
  <si>
    <t>Profilowanie i zagęszczanie podłoża wykonywane mechanicznie w gruncie rodzimym pod warstwy konstrukcyjne nawierzchni - zjazdy i drogi gminne</t>
  </si>
  <si>
    <t>Profilowanie i zagęszczanie podłoża wykonywane mechanicznie w gruncie rodzimym pod warstwy konstrukcyjne nawierzchni - chodniki, pobocza</t>
  </si>
  <si>
    <r>
      <t>m</t>
    </r>
    <r>
      <rPr>
        <vertAlign val="superscript"/>
        <sz val="8"/>
        <color theme="1"/>
        <rFont val="Arial CE"/>
        <family val="2"/>
        <charset val="238"/>
      </rPr>
      <t>2</t>
    </r>
  </si>
  <si>
    <t>Frezowanie nawierzchni asfaltowych na zimno - grubość do 10cm wraz z odwozem frezowiny z terenu rozbiórki przy mechanicznym załadowaniu i wyładowaniu samochodem samowyładowczym na składowisko Inwestora</t>
  </si>
  <si>
    <t xml:space="preserve"> - montaż tablic znaków drogowych (średnie)</t>
  </si>
  <si>
    <t>Montaż słupków prowadzących typu U-1a+f</t>
  </si>
  <si>
    <t>D.07.05.01</t>
  </si>
  <si>
    <t xml:space="preserve"> Montaż stalowych barier ochronnych</t>
  </si>
  <si>
    <t>Krawężniki kamienne o wymiarach 20x30cm z wykonaniem ław betonowych z oporem - beton C12/15 gr. 25cm na podsypce cementowo-piaskowej 1:4 gr. 5cm</t>
  </si>
  <si>
    <t>Zakup i dowóz, rozścielenie ziemi urodzajnej (humusu) pod trawniki gr. 15cm</t>
  </si>
  <si>
    <t>Wykonanie i pielęgnacja trawników dywanowych siewem bez nawożenia</t>
  </si>
  <si>
    <t>Umocnienie skarp i skarp rowów poprzez humusowanie gr. 15cm i obsianie trawą z zakupionej i dowiezionej ziemi próchniczej</t>
  </si>
  <si>
    <t>Wykonanie niezbędnych prób i pomiarów pomontażowych kabli teletechnicznych</t>
  </si>
  <si>
    <t>D.01.03.04</t>
  </si>
  <si>
    <t>Wykonanie i demontaż pomostu drewnianego nad wykopem dla ruchu pieszego</t>
  </si>
  <si>
    <t>Wykonanie ogrodzeń tymczasowych z siatki o wysokości 1,5m na słupkach stalowych obsadzonych w cokole betonowym. Tymczasowe ogrodzenie należy wykonać przy użyciu siatki metalowej ocynkowanej gr. 3mm. Rozstaw słupków co 2,5m. Słupki osadzić w betonowym fundamencie C16/20 o wym. 0,4x0,4x1,0m.</t>
  </si>
  <si>
    <t>2. Przedmiary Robót poszczególnych branż</t>
  </si>
  <si>
    <t>PRZEDMIAR  ROBÓT</t>
  </si>
  <si>
    <t xml:space="preserve"> - opracowanie projektu i przebudowa istniejących punktów osnowy geodezyjnej i reperów</t>
  </si>
  <si>
    <t>Regulacja pionowa studzienek dla włazów kanałowych kanalizacji sanitarnej</t>
  </si>
  <si>
    <t>Regulacja pionowa studzienek telefonicznych (skalkulować właz studni do wymiany )</t>
  </si>
  <si>
    <t>Podbudowa z kruszywa łamanego stabilizowanego mechanicznie 0/31,5 - grubość 25cm - jezdnia DW + wloty do 20mb DG</t>
  </si>
  <si>
    <t>Podbudowa z kruszywa łamanego stabilizowanego mechanicznie 0/31,5 - grubość 22cm - DG+zjazdy</t>
  </si>
  <si>
    <t xml:space="preserve">Wzmocnienie z kruszywa związanego cementem klasy C 1,5/2,0 warstwa grubości 20cm - jezdnia DW+DG </t>
  </si>
  <si>
    <t>Wzmocnienie z kruszywa związanego cementem klasy C 1,5/2,0 warstwa grubości 15 cm - Zatoki autobusowe</t>
  </si>
  <si>
    <t>Podbudowa zasadnicza z betonu cementowego C 16/20; gr. 26cm</t>
  </si>
  <si>
    <t>Nawierzchnie poboczy z destruktu pozyskanego z frezowania gr. 15cm</t>
  </si>
  <si>
    <t>Podbudowa poboczy z niesortu kamiennego pochodzącego z rozbiórki gr. 12cm</t>
  </si>
  <si>
    <t xml:space="preserve">Nawierzchnie z kostki kamiennej 15/17 (kostka łupana) spoinowana zaprawą cementową na zaprawie cementowej gr. 3cm, </t>
  </si>
  <si>
    <t>Wzmocnienie z kruszywa związanego cementem klasy C 1,5/2,0 warstwa grubości 15cm - chodniki</t>
  </si>
  <si>
    <t>Nawierzchnia z kostki betonowej grub. 8cm - kolor grafit na podsypce c-p 1:4 gr. 3cm</t>
  </si>
  <si>
    <t xml:space="preserve">Umocnienie skarp i dna rowów brukiem naturalnym 13÷17 (spoiny wypełnione zaprawą cementową) na zaprawie cementowej gr. 5cm i ławie betonowej C12/15 gr. 10cm </t>
  </si>
  <si>
    <t xml:space="preserve">Umocnienie skarp i dna rowów prefabrykowanymi elementami betonowymi (płytami ażurowymi typu 60x40x8cm) wraz z wypełnieniem otworów humusem na podsypce cementowo piaskowej 1:4 gr. 5 cm </t>
  </si>
  <si>
    <t>Umocnienie rowu prefabrykatami żelbetowymi (wg. KPED 01.13 - korytka krakowskie) na ławie betonowej C15 (C12/15) gr. 10cm</t>
  </si>
  <si>
    <t>Prefabrykat żelbetowy wg. KPED 01.05- ściek trójkątny na ławie z betonu B15 (C12/15) gr. 10 cm</t>
  </si>
  <si>
    <t>Prefabrykat żelbetowy wg KPED 01.15 - ściek skarpowy na ławie z betonu B15 (C12/15) gr. 10 cm</t>
  </si>
  <si>
    <t>Studnie kanalizacyjne przelotowe z kręgów betonowych średnicy 1200mm z betonu klasy C40/50 właz typu ciężkiego D 400 o wysokości do 3,0m na podłożu z betonu C12/15 gr. 15cm i ławie z kruszywa (0÷31.5mm) gr. 15cm</t>
  </si>
  <si>
    <t xml:space="preserve">Ścianki czołowe prefabrykowane dla przepustów fi 400mm na ławie z kruszywa gr. 20cm </t>
  </si>
  <si>
    <t xml:space="preserve">Ścianki czołowe prefabrykowane dla przepustów fi 500mm na ławie z kruszywa gr. 20cm </t>
  </si>
  <si>
    <t xml:space="preserve">Krawężniki betonowe 20x22cm "najazdowe" wraz z wykonaniem ław betonowych C12/15 gr. 20cm </t>
  </si>
  <si>
    <t xml:space="preserve">Geowłókninie separacyjno-filtracyjnej </t>
  </si>
  <si>
    <t xml:space="preserve">Podłoża z kruszywa łamanego (0÷31.5mm) o grubości 15cm  - pod studnie </t>
  </si>
  <si>
    <t>m3</t>
  </si>
  <si>
    <t xml:space="preserve">Podłoża betonowe o grubości 15cm beton C12/15 </t>
  </si>
  <si>
    <t xml:space="preserve">Podłoża z kruszywa łamanego (0÷31.5mm) o grubości 15cm </t>
  </si>
  <si>
    <t>Podłoża betonowe o grubości 15cm beton C12/15 - pod studnie</t>
  </si>
  <si>
    <t>Studzienki ściekowe uliczne betonowe o śr. 500mm z osadnikiem 0,5m. Wpusty deszczowe uliczne klasy D400 (żeliwne)</t>
  </si>
  <si>
    <t>Studzienki ściekowe uliczne betonowe o śr. 500mm z osadnikiem 0,5m. Wpusty deszczowe krawężnikowo-jezdniowe klasy D400 (żeliwne)</t>
  </si>
  <si>
    <t>Wykonanie studni DN 400 - DN 1500</t>
  </si>
  <si>
    <t>Studnie kanalizacyjne przelotowe z kręgów betonowych średnicy 1200mm z betonu klasy C40/50 właz typu ciężkiego D 400 o wysokości do 2,5m</t>
  </si>
  <si>
    <t>Studnie kanalizacyjne przelotowe z kręgów betonowych średnicy 1500mm z betonu klasy C40/50 właz typu ciężkiego D 400 o wysokości do 2,5m</t>
  </si>
  <si>
    <t>Studnie kanalizacyjne przelotowe z tworzyw sztucznych średnicy 400mm właz typu ciężkiego D 400 o wysokości do 2.5 m</t>
  </si>
  <si>
    <t>Demontaż studni wraz z montażem nowej studni kanalizacyjnej przelotowej z tworzyw sztucznych średnicy 600mm właz typu ciężkiego D 400 o wysokości do 2.5 m</t>
  </si>
  <si>
    <t>Ława z kruszywa 0÷31.5mm pod kanały grub. 20cm</t>
  </si>
  <si>
    <t>Kanały z rur PP klasy SN8 o średnicy DZ 200 - wykopy umocnione</t>
  </si>
  <si>
    <t>Kanały z rur PP klasy SN12.5 o średnicy DZ 300 - wykopy umocnione</t>
  </si>
  <si>
    <t>Kanały z rur PP klasy SN12.5 o średnicy DZ 400 - wykopy umocnione</t>
  </si>
  <si>
    <t>Kanały z rur PP klasy SN12.5 o średnicy DZ 500 - wykopy umocnione</t>
  </si>
  <si>
    <t>Wlot / Wylot kanału do rowu otwartego - ujęto w robotach drogowych</t>
  </si>
  <si>
    <t>BUDOWA PRZEPUSTU POD DROGĄ GMINNĄ</t>
  </si>
  <si>
    <t>D-03.01.03a</t>
  </si>
  <si>
    <t xml:space="preserve">Przepusty pod koroną drogi </t>
  </si>
  <si>
    <t>Wykonanie ław fundamentowych żwirowo-cementowych (1:10) gr. 20cm pod przepustem</t>
  </si>
  <si>
    <t>Podłoża betonowe o grubości 40/48cm beton C8/10 - pod przepust</t>
  </si>
  <si>
    <t>Podłoża betonowe o grubości 30cm beton C12/15 - pod ścianki czołowe</t>
  </si>
  <si>
    <t xml:space="preserve">Demontaż słupa </t>
  </si>
  <si>
    <t>Przepięcie istniejącego kabla wraz z osprzętem z demontowanego słupa  na nowo posadowiony słup bliżniaczy</t>
  </si>
  <si>
    <t>Montaż i ustawienie słupów żelbetowych SŻT o długości 8.5 m z dwiema belkami ustojowymi w terenie płaskim - kat. gruntu IV</t>
  </si>
  <si>
    <t>Rozbudowa drogi wojewódzkiej 483 ul. Częstochowska w Szczercowie (odc. 32+706.40÷33+486,27) wraz z infrastrukturą techniczną</t>
  </si>
  <si>
    <t>Droga wojewódzka Nr 483, ul. Częstochowska w Szczercowie</t>
  </si>
  <si>
    <t>powiat bełchatowski, woj. łódzkie</t>
  </si>
  <si>
    <t xml:space="preserve">eRWu-PROJEKT </t>
  </si>
  <si>
    <t xml:space="preserve">Rafał Włodarczyk                                                           </t>
  </si>
  <si>
    <t>ul. Polna 12 , 97-420 Szczerców</t>
  </si>
  <si>
    <t>mgr inż. Rafał Włodarczyk</t>
  </si>
  <si>
    <t>09.2019r.</t>
  </si>
  <si>
    <t xml:space="preserve">              Szczerców, wrzesień 2019r.                                       </t>
  </si>
  <si>
    <t>TEL:  535 – 129 – 130  -  PROJEKTOWANIE , NADZOROWANIE , KOSZTORYSOWANIE 
ORAZ KIEROWANIE ROBOTAMI W ZAKRESIE BUDOWNICTWA LĄDOWEGO</t>
  </si>
  <si>
    <t>Rozbiórka obrzeży chodnikowych 6-8x30cm wraz z ławą z odwozem poza teren budowy</t>
  </si>
  <si>
    <t>Rozbiórka krawężników betonowych 20x30cm wraz z łąwą z odwozem poza teren budowy</t>
  </si>
  <si>
    <t>Rozebranie podbudowy z kruszywa łamanego o gr. 31cm-37cm mechanicznie i ręcznie z odwozem poza teren budowy</t>
  </si>
  <si>
    <t>Demontaż i przestawienie kapliczki</t>
  </si>
  <si>
    <t>Demontaż urządzeń BRD (U-1) wraz z odwozem na miejsce wskazane przez Inwestora</t>
  </si>
  <si>
    <t>Rozbiórka rur kanalizacji deszczowej wraz z rozbiórką wpustów z odwozem poza teren budowy</t>
  </si>
  <si>
    <t>Rozbiórka przepustu 100x100cm z odwozem poza teren budowy</t>
  </si>
  <si>
    <t>Rozbiórka istniejących ścianek czołowych przepustów fi 40-50cm pod zjazdami z odwozem poza teren budowy</t>
  </si>
  <si>
    <t>Rozbiórka istniejących ścianek czołowych przepustu 100x100cm pod drogą z odwozem poza teren budowy</t>
  </si>
  <si>
    <t>Urządzenia bezpieczeństwa ruchu - punktowe elementy odblaskowe - PEO - typ P, 1, A, klasa H1, HD1, o odbłyśniku barwy białej</t>
  </si>
  <si>
    <t xml:space="preserve"> - montaż tablic D-6 aktywnych znaków drogowych (średnie) wraz z nawierzchniowym oznakowaniem świetlnym o odbłyśniku pulsacyjnym barwy białej (3 sztuki na jeden kpl.)</t>
  </si>
  <si>
    <t>Wykonanie i ustawienie barier U-14a N 2 W-2 wraz z wykonaniem fundamentów</t>
  </si>
  <si>
    <t>Frezowanie nawierzchni asfaltowych na zimno - grubość średnio 11-13cm wraz z odwozem frezowiny z terenu rozbiórki przy mechanicznym załadowaniu i wyładowaniu samochodem samowyładowczym na składowisko Inwestora</t>
  </si>
  <si>
    <t>Warstwa odsączające</t>
  </si>
  <si>
    <t xml:space="preserve">Warstwa odsączająca wykonana i zagęszczana mechanicznie </t>
  </si>
  <si>
    <t>Warstwa odcinające</t>
  </si>
  <si>
    <t>Nawierzchnie w-wy wiążącej z AC 16W 35/50; grubości 6cm po zagęszczeniu</t>
  </si>
  <si>
    <t>Nawierzchnie w-wy wiążącej z AC 16W 50/70; grubości 5cm po zagęszczeniu</t>
  </si>
  <si>
    <t>D.04.02.01</t>
  </si>
  <si>
    <t xml:space="preserve"> - montaż tablic T znaków drogowych (średnie)</t>
  </si>
  <si>
    <t>D.04.02.01a</t>
  </si>
  <si>
    <t>Wykonanie przepustu pod zjazdem - rury PEHD SN 8 fi 600mm wraz z wykonaniem zasypki z piasku.</t>
  </si>
  <si>
    <t>x</t>
  </si>
  <si>
    <t>Budowa szafki SSO</t>
  </si>
  <si>
    <t>Kopanie rowów dla kabli w sposób ręczny w gruncie kat. III</t>
  </si>
  <si>
    <t>Zasypywanie rowów dla kabli wykonanych ręcznie w gruncie kat. III</t>
  </si>
  <si>
    <t>Zagęszczanie nasypów z gruntu spoistego kat.III ubijakami mechanicznymi - współczynnik zagęszczenia Js=1.00)</t>
  </si>
  <si>
    <t>Nasypanie warstwy piasku na dnie rowu kablowego o szerokości do 0.4 m</t>
  </si>
  <si>
    <t>Układanie kabli o masie do 1.0 kg/m w rowach kablowych ręcznie  Kabel Cu YKY-0,6/1kV, 4x10mm2</t>
  </si>
  <si>
    <t>Układanie kabli o masie do 1.0 kg/m w kanałach odkrywanych bez mocowania  Kabel Cu YKY-0,6/1kV, 4x10mm2</t>
  </si>
  <si>
    <t>Zarobienie na sucho końca kabla 1-żyłowego o przekroju żył do 16 mm2 na napięcie do 1 kV o izolacji i powłoce z tworzyw sztucznych  Końcówka kablowa Cu-10mm2</t>
  </si>
  <si>
    <t>Przewody uziemiające i wyrównawcze w budynkach ułożone luzem  Bednarka ocynkowana FeZn 25x4</t>
  </si>
  <si>
    <t>Uziomy ze stali profilowanej miedziowane o długości 4.5 m (metoda wykonania udarowa) - grunt kat.III</t>
  </si>
  <si>
    <t>Złącza kablowe   
Szafka sterowania oświetleniem SSO</t>
  </si>
  <si>
    <t>Badanie linii kablowej nn - kabel 4-żyłowy</t>
  </si>
  <si>
    <t>odc.</t>
  </si>
  <si>
    <t>Badania i pomiary instalacji skuteczności zerowania (pierwszy pomiar)</t>
  </si>
  <si>
    <t>Badania i pomiary instalacji uziemiającej (pierwszy pomiar)</t>
  </si>
  <si>
    <t>Budowa oświetlenia ulicznego</t>
  </si>
  <si>
    <t>Ułożenie rur osłonowych z PCW o śr.do 140 mm  Rura karbowana HDPE-N450 fi75 rura posiadająca karbowaną ściankę zewnętrzną i gładką ściankę wewnętrzną o wysokiej sztywności obwodowej, stosowane tylko w wykopach otwartych, używane jako przepusty pod drogami, ulicami i torowiskami, dostarczane ze złączką, średnica zewnętrzna fi75mm średnica wewnętrzna fi66mm, odcinki 6 metrowe - niebieska</t>
  </si>
  <si>
    <t>Ułożenie rur osłonowych z PCW o śr.do 140 mm  Rura sztywna HDPE-N750 fi75 rura używana przy układaniu kabli w trudnych warunkach terenowych, przy maksymalnych obciążeniach transportowych, gładkościenne ze złączką kielichową, przeznaczone do przecisków i przewiertów o długości do 30m, średnica zewnętrzna fi75mm średnica wewnętrzna fi66mm, odcinki 6 metrowe - niebieska</t>
  </si>
  <si>
    <t>Układanie kabli o masie do 1.0 kg/m w rowach kablowych ręcznie  Kabel YAKXS 5x35 mm2 0,6/1 kV</t>
  </si>
  <si>
    <t>Układanie kabli o masie do 1.0 kg/m w rurach, pustakach lub kanałach zamkniętych  Kabel YAKXS 5x35 mm2 0,6/1 kV</t>
  </si>
  <si>
    <t>Układanie kabli o masie do 1.0 kg/m w kanałach odkrywanych bez mocowania - zapasy przy słupach i przepustach  Kabel YAKXS 5x35 mm2 0,6/1 kV</t>
  </si>
  <si>
    <t>Zarobienie na sucho końca kabla 1-żyłowego o przekroju żył do 400 mm2 na napięcie do 1 kV o izolacji i powłoce z tworzyw sztucznych  Końcówka kablowa rurkowa Al-35mm2</t>
  </si>
  <si>
    <t>Badanie linii kablowej N.N.- kabel 4-żyłowy</t>
  </si>
  <si>
    <t>Montaż i stawianie słupów oświetleniowych o masie do 100 kg  Słup aluminiowy kolor RAL7035, L=9m  Fundament betonowy z elementami montażowymi do słupa h=9m  Izolacyjne złacze fazowe 16÷50 mm2  Izolacyjne złacze zerowe 16÷50 mm2  Bezpieczniki topikowe D01/E14 6A  Kapturki ochronne na śruby</t>
  </si>
  <si>
    <t>Montaż wysięgników rurowych o masie do 15 kg na słupie  Wysięgnik 1-ramienny H=1m, W=2m</t>
  </si>
  <si>
    <t>Montaż wysięgników rurowych o masie do 15 kg na słupie  Wysięgnik 1-ramienny, H=1m, W=1m</t>
  </si>
  <si>
    <t>Montaż wysięgników rurowych o masie do 15 kg na słupie  Wysięgnik 2-ramienny, H=1m, W=1m, 90 stopni</t>
  </si>
  <si>
    <t>Montaż przewodów do opraw oświetleniowych - wciąganie w słupy, rury osłonowe i wysięgniki przy wysokości latarń do 12 m  Przewód YDY-450/750V 3x1,5mm2</t>
  </si>
  <si>
    <t>kpl.przew.</t>
  </si>
  <si>
    <t>Montaż opraw oświetlenia zewnętrznego na wysięgniku  Oprawa LED: strumień świetlny (Oprawa): 9100 lm, strumień świetlny (Lampy): 10000 lm, moc oprawy: 58.0 W - rozsył drogowy DM11</t>
  </si>
  <si>
    <t>Montaż i stawianie słupów oświetleniowych o masie do 100 kg  Słup aluminiowy kolor RAL7035, L=6m  Fundament betonowy z elementami montażowymi do słupa h=5m  Izolacyjne złacze fazowe 16÷50 mm2  Izolacyjne złacze zerowe 16÷50 mm2  Bezpieczniki topikowe D01/E14 6A  Kapturki ochronne na śruby</t>
  </si>
  <si>
    <t>Montaż wysięgników rurowych o masie do 15 kg na słupie  Wysięgnik 1-ramienny, H=0m, W=1m</t>
  </si>
  <si>
    <t>Montaż przewodów do opraw oświetleniowych - wciąganie w słupy, rury osłonowe i wysięgniki przy wysokości latarń do 7 m  Przewód YDY-450/750V 3x1,5mm2</t>
  </si>
  <si>
    <t>Montaż opraw oświetlenia zewnętrznego na słupie  Oprawa LED: strumień świetlny (Oprawa): 9000 lm, strumień świetlny (Lampy): 8190 lm, moc oprawy: 54.0 W- rozsył dla przejść DPR1</t>
  </si>
  <si>
    <t>Przewody uziemiające i wyrównawcze w kanałach lub tunelach luzem (bednarka o przekroju do 120 mm2)  Linka Cu 16mm2</t>
  </si>
  <si>
    <t>Montaż końcówek kablowych przez zaciskanie - przekrój żył do 16 mm2  Końcówka oczkowa Cu 16mm na śrubę M8</t>
  </si>
  <si>
    <t>Złącza kontrolne w instalacji odgromowej lub przewodach wyrównawczych - połączenie pręt-płaskownik  Śruba M8 z podkładką stalową</t>
  </si>
  <si>
    <t>Złącza kontrolne w instalacji odgromowej lub przewodach wyrównawczych - połączenie pręt-płaskownik  Śruba M8 z podkładką Al/Cu</t>
  </si>
  <si>
    <t>Przebudowa linii kablowych i napowietrznych nN</t>
  </si>
  <si>
    <t>Przebudowa linii kablowych nN</t>
  </si>
  <si>
    <t>Demontaż kabli wielożyłowych o masie 1,0-2,0 kg/m układanych w gruncie kat. III-IV - obniżenie istniejącego kabla</t>
  </si>
  <si>
    <t>Układanie kabli o masie do 3.0 kg/m w rowach kablowych ręcznie - obniżenie istniejącego kabla</t>
  </si>
  <si>
    <t>Zabezpieczenie istniejących kabli energetycznych rurami ochronnymi dwudzielnymi z PCW o śr. do 110 mm  Rura osłonowa dzielona do kabli A 110 PS, średnica zew. 110 mm, wew. 100 mm</t>
  </si>
  <si>
    <t>Układanie kabli o masie do 3.0 kg/m w rowach kablowych ręcznie</t>
  </si>
  <si>
    <t>Łączenie kabli wielożyłowych o przekroju żył do 35 mm2 z kablami jednożyłowymi z zastosowaniem mufy przelotowej i muf z taśm izolacyjnych na napięcie do 20 kV  Mufa przelotowa przeznaczone są do kabli 5-żyłowych miedzianycg o przekroju 10mm2, o izolacji z tworzyw sztucznych, długość 450mm, średnica 50mm (zestaw ze złączkami śrubowymi)</t>
  </si>
  <si>
    <t>szt</t>
  </si>
  <si>
    <t>Demontaż złączy kablowych pojedynczych</t>
  </si>
  <si>
    <t>Odłączenie kabli o przekroju żył do 120 mm2 w rozdzielnicach i rozdzielniach</t>
  </si>
  <si>
    <t>Złącza kablowe typu ZK1a 400 A  Złącze kablowe z demontażu</t>
  </si>
  <si>
    <t>Zarobienie na sucho końca kabla 1-żyłowego o przekroju żył do 120 mm2 na napięcie do 1 kV o izolacji i powłoce z tworzyw sztucznych</t>
  </si>
  <si>
    <t>Podłączenie przewodów pojedynczych o przekroju żyły do 120 mm2 pod zaciski lub bolce</t>
  </si>
  <si>
    <t>szt.żył</t>
  </si>
  <si>
    <t>Demontaże związane z przebudową linii napowietrznej nN</t>
  </si>
  <si>
    <t>Demontaż słupów żelbetowych linii NN rozkracznych</t>
  </si>
  <si>
    <t>Demontaż słupów żelbetowych linii NN pojedynczych z ustojami</t>
  </si>
  <si>
    <t>Demontaż osprzętu sieciowego i konstrukcji metalowych linii NN - poprzecznik narożny lub krańcowy na słupie leżącym</t>
  </si>
  <si>
    <t>Demontaż osprzętu sieciowego i konstrukcji metalowych linii NN - trzon kabłąkowy z izolatorem na słupie stojącym</t>
  </si>
  <si>
    <t>Demontaż przewodów nieizolowanych linii NN o przekroju do 95 mm2 z przeznaczeniem do ponownego montażu</t>
  </si>
  <si>
    <t>Demontaż przewodów izolowanych linii NN o przekroju do 95 mm2 z przeznaczeniem do ponownego montażu</t>
  </si>
  <si>
    <t>Demontaż przyłączy napowietrznych z przewodów nieizolowanych z udziałem podnośnika samochodowego</t>
  </si>
  <si>
    <t>przew.</t>
  </si>
  <si>
    <t>Demontaż przyłączy napowietrznych z przewodów izolowanych typu AsXSn lub podobnych o przekroju do 4x10 mm2 z udziałem podnośnika samochodowego</t>
  </si>
  <si>
    <t>Demontaż wysięgników rurowych o ciężarze do 30 kg mocowanych na słupie lub ścianie</t>
  </si>
  <si>
    <t>Demontaż opraw oświetlenia zewnętrznego na trzpieniu słupa lub wysięgniku</t>
  </si>
  <si>
    <t>Montaże związane z przebudową linii napowietrznej nN</t>
  </si>
  <si>
    <t>Montaż i stawianie słupów linii napowietrznej nn z żerdzi wirowanych - pojedynczy o długości do 10.5 m  Żerdź strunobetonowa wirowana E-10,5/10</t>
  </si>
  <si>
    <t>słup</t>
  </si>
  <si>
    <t>Montaż konstrukcji stalowych i osprzętu linii napowietrznej nn - poprzecznik narożny lub krańcowy  Poprzecznik krańcowy PK-1/E</t>
  </si>
  <si>
    <t>Montaż konstrukcji stalowych i osprzętu linii napowietrznej nn - konstrukcja typu KTK o 1 izolatorze  Konstrukcja mocna Km-1/S-80</t>
  </si>
  <si>
    <t>Montaż przewodów nieizolowanych o przekroju do 50 mm2 linii napowietrznej nn z demontażu  Przewód wielodrutowy goły Al 50mm2 z demontażu</t>
  </si>
  <si>
    <t>km/1 przew.</t>
  </si>
  <si>
    <t>Montaż przewodów nieizolowanych o przekroju do 50 mm2 linii napowietrznej nn z demontażu  Przewód wielodrutowy goły Al 25mm2 z demontażu</t>
  </si>
  <si>
    <t>Regulacja zwisów przewodów o przekroju do 50 mm2 linii NN</t>
  </si>
  <si>
    <t>Montaż przewodów izolowanych linii napowietrznej nn typu AsXSn lub podobnych o przekroju 4x70 mm2  Przewód Al samonośny AsXSn 0,6/1kV 4x70 mm2</t>
  </si>
  <si>
    <t>km przew.</t>
  </si>
  <si>
    <t>Montaż konstrukcji stalowych i osprzętu linii napowietrznej nn - ogranicznik przepięć  Ograniczniki przepięć BOP-r 0,5/5kA z linką i zaciskiem</t>
  </si>
  <si>
    <t>Przewody uziemiające i wyrównawcze na słupach (bednarka o przekroju do 200 mm2)  Bednarka ocynkowana FeZn 30x4</t>
  </si>
  <si>
    <t>Przewody uziemiające i wyrównawcze w budynkach ułożone luzem  Bednarka ocynkowana FeZn 30x4</t>
  </si>
  <si>
    <t>Uziomy ze stali profilowanej miedziowane o długości 4.5 m (metoda wykonania udarowa) - grunt kat.III  Uziom stalowy miedziowany o dług. 1.5 m</t>
  </si>
  <si>
    <t>Montaż mostków nierozłącznych ze złaczką do karbowania (przekrój przewodów do 70 mm2) dla linii niskiego napięcia  Zacisk jednostronnie przebijający izolację AL 16-120mm2</t>
  </si>
  <si>
    <t>Montaż mostków nierozłącznych ze złaczką do karbowania (przekrój przewodów do 70 mm2) dla linii niskiego napięcia  Zacisk odgałęźny AL 16-120mm2</t>
  </si>
  <si>
    <t>Montaż i stawianie słupów linii napowietrznej nn z żerdzi wirowanych -hak wieszakowy z uchwytem  Hak wieszakowy  Uchwyt odciągowy 4x70mm2</t>
  </si>
  <si>
    <t>Montaż przyłączy przewodami izolowanymi typu AsXSn lub podobnymi o przekroju do 4x25 mm2 z udziałem podnośnika samochodowego - przepięcie przyłącza na projektowany słup</t>
  </si>
  <si>
    <t>Rozciąganie i montaż przyłączy przewodami nieizolowanymi o przekroju do 50 mm2 z udziałem podnośnika samochodowego - przepięcie przyłącza na projektowany słup</t>
  </si>
  <si>
    <t>Montaż skrzynki bezpiecznikowej w liniach napowietrznych nn z przewodów izolowanych</t>
  </si>
  <si>
    <t>Montaż mostków rozłącznych (przekrój przewodów do 70 mm2) dla linii niskiego napięcia</t>
  </si>
  <si>
    <t>Montaż wysięgników rurowych o masie do 15 kg na słupie</t>
  </si>
  <si>
    <t>Montaż przewodów do opraw oświetleniowych - wciąganie w słupy i rury osłonowe przy wysokości latarń do 4 m bez wysięgnika - analogia</t>
  </si>
  <si>
    <t>Montaż opraw oświetlenia zewnętrznego na wysięgniku z demontażu</t>
  </si>
  <si>
    <t>Badania i pomiary instalacji piorunochronnej (pierwszy pomiar)</t>
  </si>
  <si>
    <t>Znakowanie słupa</t>
  </si>
  <si>
    <t>ROBOTY BRANŻOWE - BUDOWA PRZEPUSTU POD DROGĄ GMINNĄ</t>
  </si>
  <si>
    <t>KANAŁ TECHNOLOGICZNY</t>
  </si>
  <si>
    <t>Roboty pomiarowe przy liniowych robotach ziemnych - trasa kanału technologicznego wraz z pomiarem powykonawczym</t>
  </si>
  <si>
    <t>Nasypanie warstwy piasku na dnie rowu kablowego o szerokości do 0,6 m (dno z warstwy gr. 10cm)</t>
  </si>
  <si>
    <t>Nasypanie warstwy piasku na dnie rowu kablowego - dodatek za każde dalsze 0,2 m szerokości powyżej 0,6 m (zasypanie do wysokości konstrukcji zjazdów, chodników, jezdni piaskiem z dowozu zagęszczenie chodnik min. 0,98 , jezdnia zjazdy min. 1.0- grubość warstwy 60cm )</t>
  </si>
  <si>
    <t>Studnie kablowe</t>
  </si>
  <si>
    <t xml:space="preserve">Budowa studni kablowych prefabrykowanych rozdzielczych SKO-2g(B - 125) </t>
  </si>
  <si>
    <t>Wykonanie kanału technologicznego przepustowego</t>
  </si>
  <si>
    <t>Mechaniczne wciąganie rur kanalizacji wtórnej w otwór wolny - rury śr. 40 mm w zwojach (1 szt.)- RS</t>
  </si>
  <si>
    <t>Uszczelnianie wprowadzeń kabli do studni kablowej - otwór wolny</t>
  </si>
  <si>
    <t xml:space="preserve">Próba szczelności kanałów </t>
  </si>
  <si>
    <t xml:space="preserve"> Oznakowanie trasy rurociągu ułożonego w ziemi taśmą ostrzegawczą o szerokości 200 ± 10 mm i grubości co najmniej 0,3 mm w kolorze pomarańczowym z perforowanymi otworami o średnicy co najmniej 10 mm i z trwałym napisem „Uwaga Kanał Technologiczny. Własność ZDW w Łodzi ”</t>
  </si>
  <si>
    <t xml:space="preserve"> Oznakowanie trasy rurociągu ułożonego w ziemi taśmą ostrzegawczo-lokalizacyjną o szerokości 200 ± 10 mm i grubości co najmniej 0,5 mm w kolorze pomarańczowym z czynnikiem lokalizacyjnym w postaci taśmy kwasoodpornej o szerokości co najmniej 25 mm i grubości co najmniej 0,1 mm, z perforowanymi otworami o średnicy co najmniej 10 mm i z trwałym napisem „Uwaga Kanał Technologiczny. Własność ZDW w Łodzi” </t>
  </si>
  <si>
    <t>Mechaniczne wciąganie rur kanalizacji wtórnej w otwór częściowo zajęty - rury śr. 40 mm na bębnach (1 szt.)-WMR (wiązka mikrorurek)</t>
  </si>
  <si>
    <t>Budowa kanalizacji kablowej pierwotnej z rur z tworzyw sztucznych w wykopie wykonanym mechanicznie w gruncie kat. III o liczbie warstw 1; liczbie rur 2; liczbie otworów 2, -  2xRO -  rury 110 oraz 125mm)</t>
  </si>
  <si>
    <t>ROBOTY BRANŻOWE - BUDOWA KANAŁU TECHNOLOGICZNEGO</t>
  </si>
  <si>
    <t>BUDOWA KANAŁU TECHNOLOGICZNEGO</t>
  </si>
  <si>
    <t>D.01.03.05</t>
  </si>
  <si>
    <t>Roboty ziemne</t>
  </si>
  <si>
    <t>dla projektu rozbudowy drogi wojewódzkiej 483 - ul. Częstochowska w Szczercowie</t>
  </si>
  <si>
    <t>Tablice infomacyjne WŁ</t>
  </si>
  <si>
    <t>Tablice pamiątkowe WŁ</t>
  </si>
  <si>
    <t xml:space="preserve"> Przebudowa sieci teletechnicznej</t>
  </si>
  <si>
    <t>15.</t>
  </si>
  <si>
    <t>16.</t>
  </si>
  <si>
    <t>17.</t>
  </si>
  <si>
    <t>20.</t>
  </si>
  <si>
    <t>ROWY KRYTE</t>
  </si>
  <si>
    <t xml:space="preserve"> Wykonanie ścian czołowych z betonu C35/45 prefabrykowanych dla przepustu fi 600</t>
  </si>
  <si>
    <t>FORMULARZ WYCENY OFERTOWEJ</t>
  </si>
  <si>
    <t>FORMULRAZ WYCENY OFERTOWEJ</t>
  </si>
  <si>
    <t>Wartość robót netto</t>
  </si>
  <si>
    <t>OGÓŁEM netto</t>
  </si>
  <si>
    <t xml:space="preserve">PRZEBUDOWA TELEKOMUNIKACJI </t>
  </si>
  <si>
    <t>Nawierzchnia z mieszanki grysowo - mastyksowej SMA 8 gr. 4cm po zagęszczeniu</t>
  </si>
  <si>
    <t>Talblice informacyjne WŁ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</si>
  <si>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</si>
  <si>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</si>
  <si>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</si>
  <si>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</si>
  <si>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</si>
  <si>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</si>
  <si>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</si>
  <si>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</si>
  <si>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</si>
  <si>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65.</t>
  </si>
  <si>
    <t>66.</t>
  </si>
  <si>
    <t>67.</t>
  </si>
  <si>
    <t xml:space="preserve">  Wykonanie przepustu pod zjazdem - rury PEHD SN 8 fi 400mm na ławie z kruszywa naturalnego gr. 20cm wraz z wykonaniem zasypki z piasku.</t>
  </si>
  <si>
    <t xml:space="preserve">  Wykonanie rowu krytego - rury PEHD SN 8 fi 400mm na ławie z kruszywa naturalnego gr. 20cm wraz z wykonaniem zasypki z piasku.</t>
  </si>
  <si>
    <t xml:space="preserve"> - wtyczenie obiektu</t>
  </si>
  <si>
    <t xml:space="preserve"> Wykonanie nasypów z gruntu mineralnego niespoistego z dowozu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</si>
</sst>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z_ł_-;\-* #,##0.00\ _z_ł_-;_-* &quot;-&quot;??\ _z_ł_-;_-@_-"/>
    <numFmt numFmtId="164" formatCode="#,##0.000"/>
    <numFmt numFmtId="165" formatCode="_ * #,##0_ ;_ * \-#,##0_ ;_ * &quot;-&quot;_ ;_ @_ "/>
    <numFmt numFmtId="166" formatCode="_ * #,##0.00_ ;_ * \-#,##0.00_ ;_ * &quot;-&quot;??_ ;_ @_ "/>
    <numFmt numFmtId="167" formatCode="_-&quot;L&quot;* #,##0_-;\-&quot;L&quot;* #,##0_-;_-&quot;L&quot;* &quot;-&quot;_-;_-@_-"/>
    <numFmt numFmtId="168" formatCode="_-&quot;L&quot;* #,##0.00_-;\-&quot;L&quot;* #,##0.00_-;_-&quot;L&quot;* &quot;-&quot;??_-;_-@_-"/>
    <numFmt numFmtId="169" formatCode="&quot;$&quot;____######0_);[Red]\(&quot;$&quot;____#####0\)"/>
    <numFmt numFmtId="170" formatCode="0.000"/>
    <numFmt numFmtId="171" formatCode="0.00000"/>
  </numFmts>
  <fonts count="102"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family val="2"/>
      <charset val="238"/>
    </font>
    <font>
      <b/>
      <i/>
      <sz val="13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color indexed="10"/>
      <name val="Times New Roman"/>
      <family val="1"/>
      <charset val="238"/>
    </font>
    <font>
      <b/>
      <sz val="11"/>
      <name val="Arial CE"/>
      <family val="2"/>
      <charset val="238"/>
    </font>
    <font>
      <b/>
      <u/>
      <sz val="11"/>
      <name val="Arial CE"/>
      <family val="2"/>
      <charset val="238"/>
    </font>
    <font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12"/>
      <name val="Helv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i/>
      <sz val="12"/>
      <name val="Arial"/>
      <family val="2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  <font>
      <sz val="8"/>
      <name val="Arial  CE"/>
      <charset val="238"/>
    </font>
    <font>
      <sz val="18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hadow/>
      <sz val="9"/>
      <name val="Arial"/>
      <family val="2"/>
      <charset val="238"/>
    </font>
    <font>
      <b/>
      <i/>
      <sz val="18"/>
      <name val="Arial Black"/>
      <family val="2"/>
      <charset val="238"/>
    </font>
    <font>
      <b/>
      <i/>
      <sz val="18"/>
      <name val="Arial"/>
      <family val="2"/>
      <charset val="238"/>
    </font>
    <font>
      <b/>
      <i/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Arial CE"/>
      <family val="2"/>
      <charset val="238"/>
    </font>
    <font>
      <b/>
      <i/>
      <sz val="13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20"/>
      <name val="Times New Roman"/>
      <family val="1"/>
      <charset val="238"/>
    </font>
    <font>
      <b/>
      <sz val="14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12"/>
      <name val="Times New Roman"/>
      <family val="1"/>
      <charset val="238"/>
    </font>
    <font>
      <sz val="10"/>
      <color rgb="FFFF0000"/>
      <name val="Arial CE"/>
      <family val="2"/>
      <charset val="238"/>
    </font>
    <font>
      <b/>
      <i/>
      <sz val="13"/>
      <color rgb="FFFF0000"/>
      <name val="Arial CE"/>
      <family val="2"/>
      <charset val="238"/>
    </font>
    <font>
      <b/>
      <sz val="10"/>
      <color indexed="10"/>
      <name val="Arial CE"/>
      <charset val="238"/>
    </font>
    <font>
      <sz val="10"/>
      <color rgb="FFFF0000"/>
      <name val="Arial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vertAlign val="superscript"/>
      <sz val="8"/>
      <name val="Arial  CE"/>
      <charset val="238"/>
    </font>
    <font>
      <sz val="9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6"/>
      <color rgb="FF080000"/>
      <name val="Arial Narrow CE"/>
      <family val="2"/>
      <charset val="238"/>
    </font>
    <font>
      <sz val="11"/>
      <color rgb="FF080000"/>
      <name val="Arial Narrow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080000"/>
      <name val="Arial Narrow CE"/>
      <family val="2"/>
      <charset val="238"/>
    </font>
    <font>
      <sz val="9"/>
      <color rgb="FF080000"/>
      <name val="Arial Narrow CE"/>
      <family val="2"/>
      <charset val="238"/>
    </font>
    <font>
      <sz val="10"/>
      <name val="Arial CE"/>
    </font>
    <font>
      <b/>
      <sz val="9"/>
      <color indexed="8"/>
      <name val="Arial"/>
      <family val="2"/>
      <charset val="238"/>
    </font>
    <font>
      <sz val="10"/>
      <name val="Arial Narrow"/>
      <family val="2"/>
      <charset val="238"/>
    </font>
    <font>
      <b/>
      <sz val="12"/>
      <name val="Arial CE"/>
      <charset val="238"/>
    </font>
    <font>
      <vertAlign val="superscript"/>
      <sz val="8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i/>
      <sz val="11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Helv"/>
      <family val="2"/>
      <charset val="238"/>
    </font>
    <font>
      <sz val="10"/>
      <name val="Pl Courier New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color rgb="FF08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rgb="FF080000"/>
      <name val="Arial"/>
      <family val="2"/>
      <charset val="238"/>
    </font>
    <font>
      <sz val="9"/>
      <color rgb="FF080000"/>
      <name val="Arial"/>
      <family val="2"/>
      <charset val="238"/>
    </font>
    <font>
      <sz val="8"/>
      <color theme="1"/>
      <name val="Arial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4659260841701"/>
        <bgColor indexed="64"/>
      </patternFill>
    </fill>
  </fills>
  <borders count="10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6">
    <xf numFmtId="0" fontId="0" fillId="0" borderId="0"/>
    <xf numFmtId="0" fontId="33" fillId="0" borderId="0"/>
    <xf numFmtId="0" fontId="3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165" fontId="35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4" borderId="0" applyNumberFormat="0" applyBorder="0" applyAlignment="0" applyProtection="0"/>
    <xf numFmtId="43" fontId="2" fillId="0" borderId="0" applyFill="0" applyBorder="0" applyAlignment="0" applyProtection="0"/>
    <xf numFmtId="38" fontId="36" fillId="21" borderId="0" applyNumberFormat="0" applyBorder="0" applyAlignment="0" applyProtection="0"/>
    <xf numFmtId="10" fontId="36" fillId="22" borderId="3" applyNumberFormat="0" applyBorder="0" applyAlignment="0" applyProtection="0"/>
    <xf numFmtId="0" fontId="8" fillId="0" borderId="4" applyNumberFormat="0" applyFill="0" applyAlignment="0" applyProtection="0"/>
    <xf numFmtId="0" fontId="9" fillId="23" borderId="5" applyNumberForma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24" borderId="0" applyNumberFormat="0" applyBorder="0" applyAlignment="0" applyProtection="0"/>
    <xf numFmtId="169" fontId="37" fillId="0" borderId="0"/>
    <xf numFmtId="37" fontId="38" fillId="0" borderId="0"/>
    <xf numFmtId="0" fontId="33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14" fillId="20" borderId="1" applyNumberFormat="0" applyAlignment="0" applyProtection="0"/>
    <xf numFmtId="10" fontId="35" fillId="0" borderId="0" applyFont="0" applyFill="0" applyBorder="0" applyAlignment="0" applyProtection="0"/>
    <xf numFmtId="0" fontId="33" fillId="0" borderId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4" fillId="25" borderId="10" applyNumberFormat="0" applyAlignment="0" applyProtection="0"/>
    <xf numFmtId="0" fontId="19" fillId="3" borderId="0" applyNumberFormat="0" applyBorder="0" applyAlignment="0" applyProtection="0"/>
    <xf numFmtId="0" fontId="44" fillId="0" borderId="0"/>
    <xf numFmtId="0" fontId="80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1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33" fillId="0" borderId="0"/>
    <xf numFmtId="0" fontId="91" fillId="0" borderId="0"/>
    <xf numFmtId="0" fontId="33" fillId="0" borderId="0"/>
    <xf numFmtId="0" fontId="91" fillId="0" borderId="0"/>
    <xf numFmtId="0" fontId="33" fillId="0" borderId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3" borderId="0" applyNumberFormat="0" applyBorder="0" applyAlignment="0" applyProtection="0"/>
    <xf numFmtId="0" fontId="3" fillId="36" borderId="0" applyNumberFormat="0" applyBorder="0" applyAlignment="0" applyProtection="0"/>
    <xf numFmtId="0" fontId="3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7" borderId="0" applyNumberFormat="0" applyBorder="0" applyAlignment="0" applyProtection="0"/>
    <xf numFmtId="0" fontId="19" fillId="31" borderId="0" applyNumberFormat="0" applyBorder="0" applyAlignment="0" applyProtection="0"/>
    <xf numFmtId="0" fontId="14" fillId="48" borderId="1" applyNumberFormat="0" applyAlignment="0" applyProtection="0"/>
    <xf numFmtId="0" fontId="9" fillId="49" borderId="5" applyNumberFormat="0" applyAlignment="0" applyProtection="0"/>
    <xf numFmtId="43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7" fillId="32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5" fillId="35" borderId="1" applyNumberFormat="0" applyAlignment="0" applyProtection="0"/>
    <xf numFmtId="0" fontId="8" fillId="0" borderId="4" applyNumberFormat="0" applyFill="0" applyAlignment="0" applyProtection="0"/>
    <xf numFmtId="0" fontId="13" fillId="50" borderId="0" applyNumberFormat="0" applyBorder="0" applyAlignment="0" applyProtection="0"/>
    <xf numFmtId="0" fontId="92" fillId="0" borderId="0" applyNumberFormat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51" borderId="10" applyNumberFormat="0" applyFont="0" applyAlignment="0" applyProtection="0"/>
    <xf numFmtId="0" fontId="92" fillId="0" borderId="72" applyNumberFormat="0" applyFont="0" applyFill="0" applyBorder="0" applyProtection="0">
      <alignment vertical="top" wrapText="1"/>
    </xf>
    <xf numFmtId="0" fontId="6" fillId="48" borderId="2" applyNumberFormat="0" applyAlignment="0" applyProtection="0"/>
    <xf numFmtId="10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10" fontId="2" fillId="0" borderId="0" applyFont="0" applyFill="0" applyBorder="0" applyAlignment="0" applyProtection="0"/>
  </cellStyleXfs>
  <cellXfs count="527">
    <xf numFmtId="0" fontId="0" fillId="0" borderId="0" xfId="0"/>
    <xf numFmtId="0" fontId="2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1" fillId="0" borderId="0" xfId="0" applyNumberFormat="1" applyFont="1" applyFill="1" applyAlignment="1">
      <alignment horizontal="left" wrapText="1"/>
    </xf>
    <xf numFmtId="0" fontId="0" fillId="0" borderId="0" xfId="0" applyFont="1" applyFill="1"/>
    <xf numFmtId="4" fontId="21" fillId="0" borderId="0" xfId="0" applyNumberFormat="1" applyFont="1" applyFill="1" applyAlignment="1">
      <alignment vertical="center"/>
    </xf>
    <xf numFmtId="0" fontId="0" fillId="0" borderId="0" xfId="0" applyFill="1"/>
    <xf numFmtId="0" fontId="25" fillId="0" borderId="0" xfId="0" applyNumberFormat="1" applyFont="1" applyFill="1" applyAlignment="1">
      <alignment horizontal="left" wrapText="1"/>
    </xf>
    <xf numFmtId="0" fontId="20" fillId="0" borderId="11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wrapText="1"/>
    </xf>
    <xf numFmtId="0" fontId="0" fillId="0" borderId="15" xfId="0" applyFont="1" applyFill="1" applyBorder="1" applyAlignment="1">
      <alignment horizontal="center"/>
    </xf>
    <xf numFmtId="3" fontId="0" fillId="0" borderId="14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20" fillId="20" borderId="13" xfId="0" applyFont="1" applyFill="1" applyBorder="1" applyAlignment="1">
      <alignment horizontal="center" vertical="center"/>
    </xf>
    <xf numFmtId="0" fontId="28" fillId="20" borderId="14" xfId="0" applyFont="1" applyFill="1" applyBorder="1" applyAlignment="1">
      <alignment horizontal="center" vertical="center"/>
    </xf>
    <xf numFmtId="0" fontId="28" fillId="20" borderId="14" xfId="0" applyNumberFormat="1" applyFont="1" applyFill="1" applyBorder="1" applyAlignment="1">
      <alignment horizontal="left" vertical="center" wrapText="1"/>
    </xf>
    <xf numFmtId="0" fontId="28" fillId="20" borderId="15" xfId="0" applyFont="1" applyFill="1" applyBorder="1" applyAlignment="1">
      <alignment horizontal="center" vertical="center"/>
    </xf>
    <xf numFmtId="4" fontId="28" fillId="20" borderId="14" xfId="0" applyNumberFormat="1" applyFont="1" applyFill="1" applyBorder="1" applyAlignment="1">
      <alignment horizontal="center" vertical="center"/>
    </xf>
    <xf numFmtId="4" fontId="28" fillId="20" borderId="16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4" xfId="0" applyNumberFormat="1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center" vertical="center"/>
    </xf>
    <xf numFmtId="2" fontId="28" fillId="0" borderId="14" xfId="0" applyNumberFormat="1" applyFont="1" applyFill="1" applyBorder="1" applyAlignment="1">
      <alignment horizontal="center" vertical="center"/>
    </xf>
    <xf numFmtId="4" fontId="28" fillId="0" borderId="16" xfId="0" applyNumberFormat="1" applyFont="1" applyFill="1" applyBorder="1" applyAlignment="1">
      <alignment horizontal="center" vertical="center"/>
    </xf>
    <xf numFmtId="3" fontId="28" fillId="0" borderId="14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4" fontId="28" fillId="0" borderId="14" xfId="0" applyNumberFormat="1" applyFont="1" applyFill="1" applyBorder="1" applyAlignment="1">
      <alignment horizontal="center" vertical="center"/>
    </xf>
    <xf numFmtId="0" fontId="0" fillId="20" borderId="15" xfId="0" applyFont="1" applyFill="1" applyBorder="1" applyAlignment="1">
      <alignment horizontal="center" vertical="center"/>
    </xf>
    <xf numFmtId="0" fontId="0" fillId="20" borderId="14" xfId="0" applyFont="1" applyFill="1" applyBorder="1" applyAlignment="1">
      <alignment horizontal="center" vertical="center"/>
    </xf>
    <xf numFmtId="0" fontId="31" fillId="20" borderId="14" xfId="0" applyFont="1" applyFill="1" applyBorder="1" applyAlignment="1">
      <alignment horizontal="center" vertical="center"/>
    </xf>
    <xf numFmtId="0" fontId="31" fillId="20" borderId="14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8" fillId="0" borderId="14" xfId="0" applyNumberFormat="1" applyFont="1" applyFill="1" applyBorder="1" applyAlignment="1">
      <alignment vertical="center" wrapText="1"/>
    </xf>
    <xf numFmtId="0" fontId="28" fillId="0" borderId="14" xfId="0" applyFont="1" applyFill="1" applyBorder="1" applyAlignment="1">
      <alignment horizontal="center" vertical="center" wrapText="1"/>
    </xf>
    <xf numFmtId="3" fontId="28" fillId="0" borderId="14" xfId="0" applyNumberFormat="1" applyFont="1" applyFill="1" applyBorder="1" applyAlignment="1">
      <alignment horizontal="center" vertical="center" wrapText="1"/>
    </xf>
    <xf numFmtId="4" fontId="28" fillId="0" borderId="14" xfId="0" applyNumberFormat="1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/>
    </xf>
    <xf numFmtId="0" fontId="2" fillId="0" borderId="0" xfId="50"/>
    <xf numFmtId="4" fontId="26" fillId="0" borderId="17" xfId="0" applyNumberFormat="1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 wrapText="1"/>
    </xf>
    <xf numFmtId="4" fontId="2" fillId="0" borderId="0" xfId="50" applyNumberFormat="1"/>
    <xf numFmtId="4" fontId="31" fillId="0" borderId="17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49" fontId="48" fillId="0" borderId="3" xfId="0" applyNumberFormat="1" applyFont="1" applyFill="1" applyBorder="1" applyAlignment="1">
      <alignment horizontal="left" vertical="center" wrapText="1"/>
    </xf>
    <xf numFmtId="4" fontId="0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7" fillId="0" borderId="14" xfId="0" applyNumberFormat="1" applyFont="1" applyFill="1" applyBorder="1" applyAlignment="1">
      <alignment horizontal="left" vertical="center" wrapText="1"/>
    </xf>
    <xf numFmtId="0" fontId="28" fillId="0" borderId="21" xfId="0" applyNumberFormat="1" applyFont="1" applyFill="1" applyBorder="1" applyAlignment="1">
      <alignment horizontal="left" vertical="center" wrapText="1"/>
    </xf>
    <xf numFmtId="4" fontId="28" fillId="0" borderId="22" xfId="0" applyNumberFormat="1" applyFont="1" applyFill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4" fontId="60" fillId="0" borderId="0" xfId="0" applyNumberFormat="1" applyFont="1" applyFill="1" applyAlignment="1">
      <alignment vertical="center"/>
    </xf>
    <xf numFmtId="4" fontId="21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/>
    <xf numFmtId="4" fontId="20" fillId="0" borderId="11" xfId="0" applyNumberFormat="1" applyFont="1" applyFill="1" applyBorder="1" applyAlignment="1">
      <alignment horizontal="center"/>
    </xf>
    <xf numFmtId="4" fontId="0" fillId="0" borderId="14" xfId="0" applyNumberFormat="1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0" xfId="0" applyBorder="1"/>
    <xf numFmtId="0" fontId="0" fillId="0" borderId="27" xfId="0" applyBorder="1"/>
    <xf numFmtId="0" fontId="0" fillId="0" borderId="28" xfId="0" applyBorder="1"/>
    <xf numFmtId="0" fontId="0" fillId="0" borderId="19" xfId="0" applyBorder="1"/>
    <xf numFmtId="0" fontId="0" fillId="0" borderId="29" xfId="0" applyBorder="1"/>
    <xf numFmtId="0" fontId="52" fillId="0" borderId="0" xfId="0" applyFont="1" applyBorder="1" applyAlignment="1">
      <alignment horizontal="left" indent="15"/>
    </xf>
    <xf numFmtId="0" fontId="0" fillId="0" borderId="0" xfId="0" applyBorder="1" applyAlignment="1"/>
    <xf numFmtId="0" fontId="49" fillId="0" borderId="0" xfId="0" applyFont="1" applyBorder="1" applyAlignment="1"/>
    <xf numFmtId="0" fontId="0" fillId="0" borderId="27" xfId="0" applyBorder="1" applyAlignment="1"/>
    <xf numFmtId="0" fontId="55" fillId="0" borderId="0" xfId="0" applyFont="1" applyBorder="1" applyAlignment="1"/>
    <xf numFmtId="0" fontId="56" fillId="0" borderId="30" xfId="0" applyFont="1" applyBorder="1" applyAlignment="1">
      <alignment horizontal="left" vertical="center" wrapText="1"/>
    </xf>
    <xf numFmtId="0" fontId="55" fillId="0" borderId="26" xfId="0" applyFont="1" applyBorder="1"/>
    <xf numFmtId="0" fontId="55" fillId="0" borderId="0" xfId="0" applyFont="1" applyBorder="1"/>
    <xf numFmtId="0" fontId="55" fillId="0" borderId="19" xfId="0" applyFont="1" applyBorder="1"/>
    <xf numFmtId="0" fontId="57" fillId="0" borderId="31" xfId="0" applyFont="1" applyBorder="1" applyAlignment="1">
      <alignment vertical="center" wrapText="1"/>
    </xf>
    <xf numFmtId="0" fontId="60" fillId="0" borderId="0" xfId="0" applyFont="1" applyBorder="1"/>
    <xf numFmtId="4" fontId="23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60" fillId="0" borderId="0" xfId="0" applyFont="1"/>
    <xf numFmtId="4" fontId="0" fillId="0" borderId="0" xfId="0" applyNumberFormat="1" applyFont="1" applyFill="1" applyAlignment="1">
      <alignment vertical="center"/>
    </xf>
    <xf numFmtId="0" fontId="55" fillId="0" borderId="27" xfId="0" applyFont="1" applyBorder="1"/>
    <xf numFmtId="0" fontId="28" fillId="0" borderId="0" xfId="0" applyFont="1" applyFill="1" applyBorder="1" applyAlignment="1">
      <alignment horizontal="center" vertical="center"/>
    </xf>
    <xf numFmtId="0" fontId="56" fillId="0" borderId="0" xfId="0" applyFont="1" applyBorder="1" applyAlignment="1"/>
    <xf numFmtId="0" fontId="23" fillId="27" borderId="19" xfId="0" applyFont="1" applyFill="1" applyBorder="1" applyAlignment="1">
      <alignment horizontal="center" vertical="center" wrapText="1"/>
    </xf>
    <xf numFmtId="4" fontId="43" fillId="27" borderId="17" xfId="50" applyNumberFormat="1" applyFont="1" applyFill="1" applyBorder="1" applyAlignment="1" applyProtection="1">
      <alignment horizontal="center" vertical="center" shrinkToFit="1"/>
    </xf>
    <xf numFmtId="0" fontId="2" fillId="27" borderId="0" xfId="50" applyFill="1"/>
    <xf numFmtId="0" fontId="41" fillId="0" borderId="41" xfId="50" applyFont="1" applyFill="1" applyBorder="1" applyAlignment="1" applyProtection="1">
      <alignment horizontal="left" vertical="center" wrapText="1"/>
    </xf>
    <xf numFmtId="0" fontId="55" fillId="0" borderId="26" xfId="0" applyFont="1" applyBorder="1" applyAlignment="1">
      <alignment vertical="center"/>
    </xf>
    <xf numFmtId="0" fontId="57" fillId="0" borderId="31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41" fillId="0" borderId="42" xfId="50" applyFont="1" applyFill="1" applyBorder="1" applyAlignment="1" applyProtection="1">
      <alignment horizontal="center" vertical="center" wrapText="1"/>
    </xf>
    <xf numFmtId="0" fontId="41" fillId="0" borderId="36" xfId="50" applyFont="1" applyFill="1" applyBorder="1" applyAlignment="1" applyProtection="1">
      <alignment horizontal="left" vertical="center" wrapText="1"/>
    </xf>
    <xf numFmtId="0" fontId="40" fillId="0" borderId="44" xfId="50" applyFont="1" applyFill="1" applyBorder="1" applyAlignment="1">
      <alignment horizontal="center" vertical="center" wrapText="1"/>
    </xf>
    <xf numFmtId="49" fontId="40" fillId="0" borderId="37" xfId="50" applyNumberFormat="1" applyFont="1" applyFill="1" applyBorder="1" applyAlignment="1">
      <alignment horizontal="center" vertical="center" wrapText="1"/>
    </xf>
    <xf numFmtId="4" fontId="40" fillId="27" borderId="17" xfId="50" applyNumberFormat="1" applyFont="1" applyFill="1" applyBorder="1" applyAlignment="1">
      <alignment horizontal="center" vertical="center" wrapText="1"/>
    </xf>
    <xf numFmtId="4" fontId="28" fillId="26" borderId="56" xfId="0" applyNumberFormat="1" applyFont="1" applyFill="1" applyBorder="1" applyAlignment="1">
      <alignment horizontal="center" vertical="center"/>
    </xf>
    <xf numFmtId="4" fontId="28" fillId="20" borderId="56" xfId="0" applyNumberFormat="1" applyFont="1" applyFill="1" applyBorder="1" applyAlignment="1">
      <alignment horizontal="center" vertical="center"/>
    </xf>
    <xf numFmtId="4" fontId="28" fillId="0" borderId="21" xfId="0" applyNumberFormat="1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49" fontId="39" fillId="0" borderId="36" xfId="0" applyNumberFormat="1" applyFont="1" applyFill="1" applyBorder="1" applyAlignment="1">
      <alignment horizontal="center" vertical="center" wrapText="1"/>
    </xf>
    <xf numFmtId="0" fontId="39" fillId="0" borderId="36" xfId="0" applyNumberFormat="1" applyFont="1" applyFill="1" applyBorder="1" applyAlignment="1">
      <alignment horizontal="left" vertical="center" wrapText="1"/>
    </xf>
    <xf numFmtId="3" fontId="28" fillId="0" borderId="21" xfId="0" applyNumberFormat="1" applyFont="1" applyFill="1" applyBorder="1" applyAlignment="1">
      <alignment horizontal="center" vertical="center"/>
    </xf>
    <xf numFmtId="0" fontId="28" fillId="29" borderId="15" xfId="0" applyFont="1" applyFill="1" applyBorder="1" applyAlignment="1">
      <alignment horizontal="center" vertical="center"/>
    </xf>
    <xf numFmtId="0" fontId="64" fillId="0" borderId="0" xfId="0" applyNumberFormat="1" applyFont="1" applyFill="1" applyAlignment="1">
      <alignment horizontal="left" wrapText="1"/>
    </xf>
    <xf numFmtId="4" fontId="0" fillId="0" borderId="14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/>
    <xf numFmtId="4" fontId="60" fillId="0" borderId="0" xfId="0" applyNumberFormat="1" applyFont="1" applyFill="1" applyBorder="1" applyAlignment="1">
      <alignment vertical="center"/>
    </xf>
    <xf numFmtId="4" fontId="0" fillId="0" borderId="0" xfId="0" applyNumberFormat="1" applyFont="1" applyFill="1" applyBorder="1"/>
    <xf numFmtId="0" fontId="0" fillId="0" borderId="27" xfId="0" applyFont="1" applyFill="1" applyBorder="1" applyAlignment="1">
      <alignment horizontal="center"/>
    </xf>
    <xf numFmtId="0" fontId="20" fillId="0" borderId="60" xfId="0" applyFont="1" applyFill="1" applyBorder="1" applyAlignment="1">
      <alignment horizontal="center" vertical="center"/>
    </xf>
    <xf numFmtId="0" fontId="0" fillId="0" borderId="61" xfId="0" applyFont="1" applyFill="1" applyBorder="1" applyAlignment="1">
      <alignment horizontal="center" vertical="center"/>
    </xf>
    <xf numFmtId="0" fontId="0" fillId="0" borderId="56" xfId="0" applyFont="1" applyFill="1" applyBorder="1" applyAlignment="1">
      <alignment horizontal="center" vertical="center"/>
    </xf>
    <xf numFmtId="0" fontId="20" fillId="20" borderId="61" xfId="0" applyFont="1" applyFill="1" applyBorder="1" applyAlignment="1">
      <alignment horizontal="center" vertical="center"/>
    </xf>
    <xf numFmtId="0" fontId="20" fillId="0" borderId="61" xfId="0" applyFont="1" applyFill="1" applyBorder="1" applyAlignment="1">
      <alignment horizontal="center" vertical="center"/>
    </xf>
    <xf numFmtId="0" fontId="28" fillId="20" borderId="6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3" fontId="2" fillId="0" borderId="0" xfId="34" applyFont="1" applyFill="1" applyAlignment="1">
      <alignment horizontal="center" vertical="center"/>
    </xf>
    <xf numFmtId="4" fontId="42" fillId="0" borderId="33" xfId="50" applyNumberFormat="1" applyFont="1" applyFill="1" applyBorder="1" applyAlignment="1" applyProtection="1">
      <alignment horizontal="center" vertical="center" shrinkToFit="1"/>
    </xf>
    <xf numFmtId="0" fontId="66" fillId="0" borderId="0" xfId="0" applyFont="1" applyFill="1" applyBorder="1" applyAlignment="1">
      <alignment horizontal="center" vertical="center"/>
    </xf>
    <xf numFmtId="2" fontId="67" fillId="0" borderId="0" xfId="0" applyNumberFormat="1" applyFont="1"/>
    <xf numFmtId="0" fontId="21" fillId="0" borderId="0" xfId="0" applyFont="1"/>
    <xf numFmtId="0" fontId="65" fillId="0" borderId="0" xfId="0" applyFont="1" applyFill="1"/>
    <xf numFmtId="4" fontId="0" fillId="0" borderId="0" xfId="0" applyNumberFormat="1"/>
    <xf numFmtId="2" fontId="0" fillId="0" borderId="0" xfId="0" applyNumberFormat="1"/>
    <xf numFmtId="43" fontId="2" fillId="0" borderId="0" xfId="34" applyFont="1" applyFill="1"/>
    <xf numFmtId="43" fontId="2" fillId="0" borderId="0" xfId="34" applyFont="1" applyFill="1" applyAlignment="1">
      <alignment horizontal="left" vertical="center"/>
    </xf>
    <xf numFmtId="43" fontId="2" fillId="0" borderId="0" xfId="34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left" wrapText="1"/>
    </xf>
    <xf numFmtId="43" fontId="68" fillId="0" borderId="0" xfId="34" applyFont="1" applyFill="1"/>
    <xf numFmtId="0" fontId="63" fillId="0" borderId="0" xfId="0" applyFont="1" applyFill="1" applyAlignment="1">
      <alignment vertical="center"/>
    </xf>
    <xf numFmtId="0" fontId="65" fillId="0" borderId="0" xfId="0" applyFont="1" applyFill="1" applyAlignment="1">
      <alignment vertical="center"/>
    </xf>
    <xf numFmtId="4" fontId="65" fillId="0" borderId="0" xfId="0" applyNumberFormat="1" applyFont="1" applyFill="1"/>
    <xf numFmtId="0" fontId="65" fillId="0" borderId="0" xfId="0" applyNumberFormat="1" applyFont="1" applyFill="1" applyAlignment="1">
      <alignment horizontal="left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left" vertical="center" wrapText="1"/>
    </xf>
    <xf numFmtId="1" fontId="28" fillId="0" borderId="65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left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2" fillId="0" borderId="41" xfId="50" applyFont="1" applyFill="1" applyBorder="1" applyAlignment="1" applyProtection="1">
      <alignment horizontal="left" vertical="center" wrapText="1"/>
    </xf>
    <xf numFmtId="0" fontId="2" fillId="0" borderId="3" xfId="50" applyFont="1" applyFill="1" applyBorder="1" applyAlignment="1" applyProtection="1">
      <alignment horizontal="left" vertical="center" wrapText="1"/>
    </xf>
    <xf numFmtId="0" fontId="72" fillId="20" borderId="13" xfId="0" applyFont="1" applyFill="1" applyBorder="1" applyAlignment="1">
      <alignment horizontal="center" vertical="center"/>
    </xf>
    <xf numFmtId="0" fontId="74" fillId="20" borderId="14" xfId="0" applyNumberFormat="1" applyFont="1" applyFill="1" applyBorder="1" applyAlignment="1">
      <alignment horizontal="left" vertical="center" wrapText="1"/>
    </xf>
    <xf numFmtId="0" fontId="73" fillId="20" borderId="15" xfId="0" applyFont="1" applyFill="1" applyBorder="1" applyAlignment="1">
      <alignment horizontal="center" vertical="center"/>
    </xf>
    <xf numFmtId="4" fontId="74" fillId="20" borderId="14" xfId="0" applyNumberFormat="1" applyFont="1" applyFill="1" applyBorder="1" applyAlignment="1">
      <alignment horizontal="center" vertical="center"/>
    </xf>
    <xf numFmtId="4" fontId="74" fillId="20" borderId="16" xfId="0" applyNumberFormat="1" applyFont="1" applyFill="1" applyBorder="1" applyAlignment="1">
      <alignment horizontal="center" vertical="center"/>
    </xf>
    <xf numFmtId="0" fontId="72" fillId="0" borderId="13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4" fontId="74" fillId="0" borderId="16" xfId="0" applyNumberFormat="1" applyFont="1" applyFill="1" applyBorder="1" applyAlignment="1">
      <alignment horizontal="center" vertical="center"/>
    </xf>
    <xf numFmtId="164" fontId="28" fillId="0" borderId="21" xfId="0" applyNumberFormat="1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64" fillId="0" borderId="0" xfId="0" applyNumberFormat="1" applyFont="1" applyFill="1" applyBorder="1" applyAlignment="1">
      <alignment horizontal="left" wrapText="1"/>
    </xf>
    <xf numFmtId="0" fontId="7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77" fillId="0" borderId="0" xfId="0" applyFont="1" applyFill="1"/>
    <xf numFmtId="0" fontId="78" fillId="0" borderId="0" xfId="0" applyFont="1" applyFill="1" applyBorder="1"/>
    <xf numFmtId="0" fontId="78" fillId="0" borderId="0" xfId="0" applyFont="1" applyFill="1"/>
    <xf numFmtId="0" fontId="78" fillId="0" borderId="0" xfId="0" applyFont="1" applyFill="1" applyAlignment="1">
      <alignment horizontal="center"/>
    </xf>
    <xf numFmtId="171" fontId="79" fillId="0" borderId="0" xfId="0" applyNumberFormat="1" applyFont="1" applyFill="1" applyAlignment="1">
      <alignment horizontal="right"/>
    </xf>
    <xf numFmtId="0" fontId="79" fillId="0" borderId="0" xfId="0" applyFont="1" applyFill="1"/>
    <xf numFmtId="0" fontId="79" fillId="0" borderId="0" xfId="0" applyFont="1" applyFill="1" applyAlignment="1">
      <alignment horizontal="center"/>
    </xf>
    <xf numFmtId="171" fontId="78" fillId="0" borderId="0" xfId="0" applyNumberFormat="1" applyFont="1" applyFill="1" applyAlignment="1">
      <alignment horizontal="right"/>
    </xf>
    <xf numFmtId="171" fontId="78" fillId="0" borderId="0" xfId="0" applyNumberFormat="1" applyFont="1" applyFill="1" applyBorder="1" applyAlignment="1">
      <alignment horizontal="right"/>
    </xf>
    <xf numFmtId="0" fontId="82" fillId="0" borderId="0" xfId="0" applyFont="1" applyFill="1" applyAlignment="1">
      <alignment horizontal="center"/>
    </xf>
    <xf numFmtId="0" fontId="63" fillId="20" borderId="13" xfId="0" applyFont="1" applyFill="1" applyBorder="1" applyAlignment="1">
      <alignment horizontal="center" vertical="center"/>
    </xf>
    <xf numFmtId="4" fontId="65" fillId="0" borderId="0" xfId="0" applyNumberFormat="1" applyFont="1" applyFill="1" applyAlignment="1">
      <alignment vertical="center"/>
    </xf>
    <xf numFmtId="0" fontId="73" fillId="20" borderId="14" xfId="0" applyFont="1" applyFill="1" applyBorder="1" applyAlignment="1">
      <alignment horizontal="center" vertical="center"/>
    </xf>
    <xf numFmtId="4" fontId="74" fillId="0" borderId="14" xfId="0" applyNumberFormat="1" applyFont="1" applyFill="1" applyBorder="1" applyAlignment="1">
      <alignment horizontal="center" vertical="center"/>
    </xf>
    <xf numFmtId="3" fontId="73" fillId="0" borderId="14" xfId="0" applyNumberFormat="1" applyFont="1" applyFill="1" applyBorder="1" applyAlignment="1">
      <alignment horizontal="center" vertical="center"/>
    </xf>
    <xf numFmtId="164" fontId="74" fillId="0" borderId="14" xfId="0" applyNumberFormat="1" applyFont="1" applyFill="1" applyBorder="1" applyAlignment="1">
      <alignment horizontal="center" vertical="center"/>
    </xf>
    <xf numFmtId="4" fontId="74" fillId="0" borderId="21" xfId="0" applyNumberFormat="1" applyFont="1" applyFill="1" applyBorder="1" applyAlignment="1">
      <alignment horizontal="center" vertical="center"/>
    </xf>
    <xf numFmtId="0" fontId="74" fillId="0" borderId="15" xfId="0" applyFont="1" applyFill="1" applyBorder="1" applyAlignment="1">
      <alignment horizontal="center" vertical="center"/>
    </xf>
    <xf numFmtId="43" fontId="85" fillId="0" borderId="0" xfId="34" applyFont="1" applyFill="1" applyAlignment="1">
      <alignment horizontal="center" vertical="center"/>
    </xf>
    <xf numFmtId="0" fontId="73" fillId="0" borderId="0" xfId="0" applyFont="1" applyFill="1" applyAlignment="1">
      <alignment horizontal="center" vertical="center"/>
    </xf>
    <xf numFmtId="0" fontId="74" fillId="20" borderId="15" xfId="0" applyFont="1" applyFill="1" applyBorder="1" applyAlignment="1">
      <alignment horizontal="center" vertical="center"/>
    </xf>
    <xf numFmtId="0" fontId="72" fillId="0" borderId="13" xfId="0" applyNumberFormat="1" applyFont="1" applyFill="1" applyBorder="1" applyAlignment="1">
      <alignment horizontal="center" vertical="center"/>
    </xf>
    <xf numFmtId="0" fontId="72" fillId="0" borderId="35" xfId="0" applyNumberFormat="1" applyFont="1" applyFill="1" applyBorder="1" applyAlignment="1">
      <alignment horizontal="center" vertical="center"/>
    </xf>
    <xf numFmtId="4" fontId="86" fillId="0" borderId="33" xfId="50" applyNumberFormat="1" applyFont="1" applyFill="1" applyBorder="1" applyAlignment="1" applyProtection="1">
      <alignment horizontal="center" vertical="center" shrinkToFit="1"/>
    </xf>
    <xf numFmtId="4" fontId="86" fillId="0" borderId="43" xfId="50" applyNumberFormat="1" applyFont="1" applyFill="1" applyBorder="1" applyAlignment="1" applyProtection="1">
      <alignment horizontal="center" vertical="center" shrinkToFit="1"/>
    </xf>
    <xf numFmtId="0" fontId="87" fillId="0" borderId="13" xfId="0" applyFont="1" applyFill="1" applyBorder="1" applyAlignment="1">
      <alignment horizontal="center" vertical="center"/>
    </xf>
    <xf numFmtId="0" fontId="47" fillId="0" borderId="57" xfId="0" applyFont="1" applyFill="1" applyBorder="1" applyAlignment="1">
      <alignment horizontal="center" vertical="center"/>
    </xf>
    <xf numFmtId="4" fontId="47" fillId="0" borderId="22" xfId="0" applyNumberFormat="1" applyFont="1" applyFill="1" applyBorder="1" applyAlignment="1">
      <alignment horizontal="center" vertical="center"/>
    </xf>
    <xf numFmtId="0" fontId="56" fillId="0" borderId="30" xfId="0" applyFont="1" applyBorder="1" applyAlignment="1">
      <alignment horizontal="center" vertical="center" wrapText="1"/>
    </xf>
    <xf numFmtId="0" fontId="87" fillId="20" borderId="13" xfId="0" applyFont="1" applyFill="1" applyBorder="1" applyAlignment="1">
      <alignment horizontal="center" vertical="center"/>
    </xf>
    <xf numFmtId="0" fontId="47" fillId="20" borderId="14" xfId="0" applyFont="1" applyFill="1" applyBorder="1" applyAlignment="1">
      <alignment horizontal="center" vertical="center"/>
    </xf>
    <xf numFmtId="0" fontId="47" fillId="20" borderId="14" xfId="0" applyNumberFormat="1" applyFont="1" applyFill="1" applyBorder="1" applyAlignment="1">
      <alignment horizontal="left" vertical="center" wrapText="1"/>
    </xf>
    <xf numFmtId="0" fontId="88" fillId="20" borderId="15" xfId="0" applyFont="1" applyFill="1" applyBorder="1" applyAlignment="1">
      <alignment horizontal="center" vertical="center"/>
    </xf>
    <xf numFmtId="4" fontId="47" fillId="20" borderId="14" xfId="0" applyNumberFormat="1" applyFont="1" applyFill="1" applyBorder="1" applyAlignment="1">
      <alignment horizontal="center" vertical="center"/>
    </xf>
    <xf numFmtId="4" fontId="47" fillId="20" borderId="16" xfId="0" applyNumberFormat="1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" vertical="center"/>
    </xf>
    <xf numFmtId="4" fontId="47" fillId="0" borderId="14" xfId="0" applyNumberFormat="1" applyFont="1" applyFill="1" applyBorder="1" applyAlignment="1">
      <alignment horizontal="center" vertical="center"/>
    </xf>
    <xf numFmtId="4" fontId="47" fillId="0" borderId="16" xfId="0" applyNumberFormat="1" applyFont="1" applyFill="1" applyBorder="1" applyAlignment="1">
      <alignment horizontal="center" vertical="center"/>
    </xf>
    <xf numFmtId="0" fontId="56" fillId="0" borderId="0" xfId="0" applyFont="1" applyFill="1" applyBorder="1" applyAlignment="1"/>
    <xf numFmtId="0" fontId="0" fillId="0" borderId="0" xfId="0" applyFont="1" applyFill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4" xfId="0" applyNumberFormat="1" applyFont="1" applyFill="1" applyBorder="1" applyAlignment="1">
      <alignment horizontal="left" vertical="center" wrapText="1"/>
    </xf>
    <xf numFmtId="4" fontId="28" fillId="0" borderId="14" xfId="0" applyNumberFormat="1" applyFont="1" applyFill="1" applyBorder="1" applyAlignment="1">
      <alignment horizontal="center" vertical="center"/>
    </xf>
    <xf numFmtId="43" fontId="2" fillId="0" borderId="0" xfId="34" applyFont="1" applyFill="1" applyAlignment="1">
      <alignment horizontal="center" vertical="center"/>
    </xf>
    <xf numFmtId="0" fontId="20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4" xfId="0" applyNumberFormat="1" applyFont="1" applyFill="1" applyBorder="1" applyAlignment="1">
      <alignment horizontal="left" vertical="center" wrapText="1"/>
    </xf>
    <xf numFmtId="4" fontId="28" fillId="0" borderId="14" xfId="0" applyNumberFormat="1" applyFont="1" applyFill="1" applyBorder="1" applyAlignment="1">
      <alignment horizontal="center" vertical="center"/>
    </xf>
    <xf numFmtId="43" fontId="2" fillId="0" borderId="0" xfId="34" applyFont="1" applyFill="1" applyAlignment="1">
      <alignment horizontal="center" vertical="center"/>
    </xf>
    <xf numFmtId="0" fontId="20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4" xfId="0" applyNumberFormat="1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center" vertical="center"/>
    </xf>
    <xf numFmtId="4" fontId="28" fillId="0" borderId="16" xfId="0" applyNumberFormat="1" applyFont="1" applyFill="1" applyBorder="1" applyAlignment="1">
      <alignment horizontal="center" vertical="center"/>
    </xf>
    <xf numFmtId="4" fontId="28" fillId="0" borderId="14" xfId="0" applyNumberFormat="1" applyFont="1" applyFill="1" applyBorder="1" applyAlignment="1">
      <alignment horizontal="center" vertical="center"/>
    </xf>
    <xf numFmtId="43" fontId="2" fillId="0" borderId="0" xfId="34" applyFont="1" applyFill="1" applyAlignment="1">
      <alignment horizontal="center" vertical="center"/>
    </xf>
    <xf numFmtId="0" fontId="72" fillId="0" borderId="13" xfId="0" applyFont="1" applyFill="1" applyBorder="1" applyAlignment="1">
      <alignment horizontal="center" vertical="center"/>
    </xf>
    <xf numFmtId="2" fontId="74" fillId="0" borderId="14" xfId="0" applyNumberFormat="1" applyFont="1" applyFill="1" applyBorder="1" applyAlignment="1">
      <alignment horizontal="center" vertical="center"/>
    </xf>
    <xf numFmtId="1" fontId="74" fillId="0" borderId="14" xfId="0" applyNumberFormat="1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4" xfId="0" applyNumberFormat="1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center" vertical="center"/>
    </xf>
    <xf numFmtId="4" fontId="28" fillId="0" borderId="14" xfId="0" applyNumberFormat="1" applyFont="1" applyFill="1" applyBorder="1" applyAlignment="1">
      <alignment horizontal="center" vertical="center"/>
    </xf>
    <xf numFmtId="0" fontId="74" fillId="0" borderId="14" xfId="0" applyNumberFormat="1" applyFont="1" applyFill="1" applyBorder="1" applyAlignment="1">
      <alignment horizontal="left" vertical="center" wrapText="1"/>
    </xf>
    <xf numFmtId="4" fontId="74" fillId="0" borderId="14" xfId="0" applyNumberFormat="1" applyFont="1" applyFill="1" applyBorder="1" applyAlignment="1">
      <alignment horizontal="center" vertical="center"/>
    </xf>
    <xf numFmtId="0" fontId="74" fillId="0" borderId="15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0" fillId="20" borderId="13" xfId="0" applyFont="1" applyFill="1" applyBorder="1" applyAlignment="1">
      <alignment horizontal="center" vertical="center"/>
    </xf>
    <xf numFmtId="0" fontId="28" fillId="20" borderId="14" xfId="0" applyFont="1" applyFill="1" applyBorder="1" applyAlignment="1">
      <alignment horizontal="center" vertical="center"/>
    </xf>
    <xf numFmtId="0" fontId="28" fillId="20" borderId="14" xfId="0" applyNumberFormat="1" applyFont="1" applyFill="1" applyBorder="1" applyAlignment="1">
      <alignment horizontal="left" vertical="center" wrapText="1"/>
    </xf>
    <xf numFmtId="4" fontId="28" fillId="20" borderId="14" xfId="0" applyNumberFormat="1" applyFont="1" applyFill="1" applyBorder="1" applyAlignment="1">
      <alignment horizontal="center" vertical="center"/>
    </xf>
    <xf numFmtId="4" fontId="28" fillId="20" borderId="16" xfId="0" applyNumberFormat="1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4" xfId="0" applyNumberFormat="1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center" vertical="center"/>
    </xf>
    <xf numFmtId="4" fontId="28" fillId="0" borderId="16" xfId="0" applyNumberFormat="1" applyFont="1" applyFill="1" applyBorder="1" applyAlignment="1">
      <alignment horizontal="center" vertical="center"/>
    </xf>
    <xf numFmtId="4" fontId="28" fillId="0" borderId="14" xfId="0" applyNumberFormat="1" applyFont="1" applyFill="1" applyBorder="1" applyAlignment="1">
      <alignment horizontal="center" vertical="center"/>
    </xf>
    <xf numFmtId="0" fontId="0" fillId="20" borderId="15" xfId="0" applyFont="1" applyFill="1" applyBorder="1" applyAlignment="1">
      <alignment horizontal="center" vertical="center"/>
    </xf>
    <xf numFmtId="0" fontId="47" fillId="0" borderId="14" xfId="0" applyNumberFormat="1" applyFont="1" applyFill="1" applyBorder="1" applyAlignment="1">
      <alignment horizontal="left" vertical="center" wrapText="1"/>
    </xf>
    <xf numFmtId="43" fontId="2" fillId="0" borderId="0" xfId="34" applyFont="1" applyFill="1" applyAlignment="1">
      <alignment horizontal="center" vertical="center"/>
    </xf>
    <xf numFmtId="0" fontId="72" fillId="0" borderId="13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14" xfId="0" applyNumberFormat="1" applyFont="1" applyFill="1" applyBorder="1" applyAlignment="1">
      <alignment horizontal="left" vertical="center" wrapText="1"/>
    </xf>
    <xf numFmtId="4" fontId="74" fillId="0" borderId="14" xfId="0" applyNumberFormat="1" applyFont="1" applyFill="1" applyBorder="1" applyAlignment="1">
      <alignment horizontal="center" vertical="center"/>
    </xf>
    <xf numFmtId="3" fontId="74" fillId="0" borderId="14" xfId="0" applyNumberFormat="1" applyFont="1" applyFill="1" applyBorder="1" applyAlignment="1">
      <alignment horizontal="center" vertical="center"/>
    </xf>
    <xf numFmtId="0" fontId="74" fillId="0" borderId="14" xfId="0" applyNumberFormat="1" applyFont="1" applyFill="1" applyBorder="1" applyAlignment="1">
      <alignment vertical="center" wrapText="1"/>
    </xf>
    <xf numFmtId="0" fontId="74" fillId="0" borderId="15" xfId="0" applyFont="1" applyFill="1" applyBorder="1" applyAlignment="1">
      <alignment horizontal="center" vertical="center"/>
    </xf>
    <xf numFmtId="0" fontId="69" fillId="20" borderId="14" xfId="0" applyFont="1" applyFill="1" applyBorder="1" applyAlignment="1">
      <alignment horizontal="center" vertical="center"/>
    </xf>
    <xf numFmtId="0" fontId="1" fillId="0" borderId="0" xfId="68"/>
    <xf numFmtId="4" fontId="2" fillId="0" borderId="0" xfId="180" applyNumberFormat="1" applyFont="1" applyFill="1"/>
    <xf numFmtId="49" fontId="90" fillId="0" borderId="3" xfId="180" applyNumberFormat="1" applyFont="1" applyBorder="1" applyAlignment="1" applyProtection="1">
      <alignment vertical="center" wrapText="1"/>
      <protection hidden="1"/>
    </xf>
    <xf numFmtId="0" fontId="2" fillId="0" borderId="0" xfId="180" applyNumberFormat="1" applyFont="1" applyFill="1"/>
    <xf numFmtId="4" fontId="47" fillId="0" borderId="21" xfId="0" applyNumberFormat="1" applyFont="1" applyFill="1" applyBorder="1" applyAlignment="1">
      <alignment horizontal="center" vertical="center"/>
    </xf>
    <xf numFmtId="0" fontId="47" fillId="0" borderId="21" xfId="0" applyNumberFormat="1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horizontal="center" vertical="center"/>
    </xf>
    <xf numFmtId="43" fontId="68" fillId="0" borderId="0" xfId="34" applyFont="1" applyFill="1" applyAlignment="1">
      <alignment horizontal="center" vertical="center"/>
    </xf>
    <xf numFmtId="0" fontId="1" fillId="0" borderId="0" xfId="179"/>
    <xf numFmtId="4" fontId="2" fillId="0" borderId="0" xfId="180" applyNumberFormat="1" applyFont="1" applyFill="1"/>
    <xf numFmtId="49" fontId="90" fillId="0" borderId="3" xfId="180" applyNumberFormat="1" applyFont="1" applyBorder="1" applyAlignment="1" applyProtection="1">
      <alignment vertical="center" wrapText="1"/>
      <protection hidden="1"/>
    </xf>
    <xf numFmtId="0" fontId="2" fillId="0" borderId="0" xfId="180" applyNumberFormat="1" applyFont="1" applyFill="1"/>
    <xf numFmtId="0" fontId="23" fillId="0" borderId="0" xfId="0" applyFont="1" applyFill="1" applyBorder="1" applyAlignment="1">
      <alignment horizontal="center" vertical="center"/>
    </xf>
    <xf numFmtId="0" fontId="94" fillId="20" borderId="15" xfId="0" applyFont="1" applyFill="1" applyBorder="1" applyAlignment="1">
      <alignment horizontal="center" vertical="center"/>
    </xf>
    <xf numFmtId="4" fontId="69" fillId="20" borderId="14" xfId="0" applyNumberFormat="1" applyFont="1" applyFill="1" applyBorder="1" applyAlignment="1">
      <alignment horizontal="center" vertical="center"/>
    </xf>
    <xf numFmtId="4" fontId="69" fillId="20" borderId="16" xfId="0" applyNumberFormat="1" applyFont="1" applyFill="1" applyBorder="1" applyAlignment="1">
      <alignment horizontal="center" vertical="center"/>
    </xf>
    <xf numFmtId="0" fontId="20" fillId="0" borderId="60" xfId="0" applyFont="1" applyFill="1" applyBorder="1" applyAlignment="1">
      <alignment horizontal="center"/>
    </xf>
    <xf numFmtId="0" fontId="93" fillId="20" borderId="84" xfId="0" applyFont="1" applyFill="1" applyBorder="1" applyAlignment="1">
      <alignment horizontal="center" vertical="center"/>
    </xf>
    <xf numFmtId="0" fontId="69" fillId="20" borderId="85" xfId="0" applyFont="1" applyFill="1" applyBorder="1" applyAlignment="1">
      <alignment horizontal="center" vertical="center"/>
    </xf>
    <xf numFmtId="0" fontId="69" fillId="20" borderId="85" xfId="0" applyNumberFormat="1" applyFont="1" applyFill="1" applyBorder="1" applyAlignment="1">
      <alignment horizontal="left" vertical="center" wrapText="1"/>
    </xf>
    <xf numFmtId="0" fontId="94" fillId="20" borderId="49" xfId="0" applyFont="1" applyFill="1" applyBorder="1" applyAlignment="1">
      <alignment horizontal="center" vertical="center"/>
    </xf>
    <xf numFmtId="0" fontId="0" fillId="0" borderId="87" xfId="0" applyFont="1" applyFill="1" applyBorder="1" applyAlignment="1">
      <alignment horizontal="center"/>
    </xf>
    <xf numFmtId="3" fontId="0" fillId="0" borderId="87" xfId="0" applyNumberFormat="1" applyFont="1" applyFill="1" applyBorder="1" applyAlignment="1">
      <alignment horizontal="center" vertical="center"/>
    </xf>
    <xf numFmtId="0" fontId="0" fillId="0" borderId="88" xfId="0" applyFont="1" applyFill="1" applyBorder="1" applyAlignment="1">
      <alignment horizontal="center" vertical="center"/>
    </xf>
    <xf numFmtId="0" fontId="0" fillId="0" borderId="87" xfId="0" applyFont="1" applyFill="1" applyBorder="1" applyAlignment="1">
      <alignment horizontal="center" vertical="center"/>
    </xf>
    <xf numFmtId="0" fontId="0" fillId="0" borderId="87" xfId="0" applyNumberFormat="1" applyFont="1" applyFill="1" applyBorder="1" applyAlignment="1">
      <alignment horizontal="center" wrapText="1"/>
    </xf>
    <xf numFmtId="0" fontId="0" fillId="0" borderId="89" xfId="0" applyFont="1" applyFill="1" applyBorder="1" applyAlignment="1">
      <alignment horizontal="center"/>
    </xf>
    <xf numFmtId="0" fontId="0" fillId="0" borderId="90" xfId="0" applyFont="1" applyFill="1" applyBorder="1" applyAlignment="1">
      <alignment horizontal="center"/>
    </xf>
    <xf numFmtId="0" fontId="94" fillId="20" borderId="37" xfId="0" applyFont="1" applyFill="1" applyBorder="1" applyAlignment="1">
      <alignment horizontal="center" vertical="center"/>
    </xf>
    <xf numFmtId="0" fontId="94" fillId="20" borderId="50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center" vertical="center"/>
    </xf>
    <xf numFmtId="2" fontId="28" fillId="0" borderId="21" xfId="0" applyNumberFormat="1" applyFont="1" applyFill="1" applyBorder="1" applyAlignment="1">
      <alignment horizontal="center" vertical="center"/>
    </xf>
    <xf numFmtId="0" fontId="70" fillId="21" borderId="37" xfId="0" applyFont="1" applyFill="1" applyBorder="1" applyAlignment="1">
      <alignment vertical="center"/>
    </xf>
    <xf numFmtId="0" fontId="20" fillId="0" borderId="91" xfId="0" applyFont="1" applyFill="1" applyBorder="1" applyAlignment="1">
      <alignment horizontal="center" vertical="center"/>
    </xf>
    <xf numFmtId="0" fontId="28" fillId="0" borderId="87" xfId="0" applyFont="1" applyFill="1" applyBorder="1" applyAlignment="1">
      <alignment horizontal="center" vertical="center"/>
    </xf>
    <xf numFmtId="0" fontId="28" fillId="0" borderId="87" xfId="0" applyFont="1" applyFill="1" applyBorder="1" applyAlignment="1">
      <alignment horizontal="left" vertical="center" wrapText="1"/>
    </xf>
    <xf numFmtId="2" fontId="28" fillId="0" borderId="87" xfId="0" applyNumberFormat="1" applyFont="1" applyFill="1" applyBorder="1" applyAlignment="1">
      <alignment horizontal="center" vertical="center"/>
    </xf>
    <xf numFmtId="4" fontId="28" fillId="0" borderId="92" xfId="0" applyNumberFormat="1" applyFont="1" applyFill="1" applyBorder="1" applyAlignment="1">
      <alignment horizontal="center" vertical="center"/>
    </xf>
    <xf numFmtId="4" fontId="28" fillId="0" borderId="21" xfId="0" applyNumberFormat="1" applyFont="1" applyFill="1" applyBorder="1" applyAlignment="1">
      <alignment horizontal="center" vertical="center" wrapText="1"/>
    </xf>
    <xf numFmtId="0" fontId="69" fillId="21" borderId="93" xfId="0" applyFont="1" applyFill="1" applyBorder="1" applyAlignment="1">
      <alignment vertical="center"/>
    </xf>
    <xf numFmtId="0" fontId="69" fillId="21" borderId="94" xfId="0" applyFont="1" applyFill="1" applyBorder="1" applyAlignment="1">
      <alignment vertical="center"/>
    </xf>
    <xf numFmtId="0" fontId="28" fillId="0" borderId="87" xfId="0" applyNumberFormat="1" applyFont="1" applyFill="1" applyBorder="1" applyAlignment="1">
      <alignment horizontal="left" vertical="center" wrapText="1"/>
    </xf>
    <xf numFmtId="4" fontId="28" fillId="0" borderId="87" xfId="0" applyNumberFormat="1" applyFont="1" applyFill="1" applyBorder="1" applyAlignment="1">
      <alignment horizontal="center" vertical="center" wrapText="1"/>
    </xf>
    <xf numFmtId="49" fontId="48" fillId="0" borderId="36" xfId="0" applyNumberFormat="1" applyFont="1" applyFill="1" applyBorder="1" applyAlignment="1">
      <alignment horizontal="left" vertical="center" wrapText="1"/>
    </xf>
    <xf numFmtId="0" fontId="29" fillId="0" borderId="87" xfId="0" applyFont="1" applyFill="1" applyBorder="1" applyAlignment="1">
      <alignment horizontal="center" vertical="center"/>
    </xf>
    <xf numFmtId="49" fontId="48" fillId="0" borderId="74" xfId="0" applyNumberFormat="1" applyFont="1" applyFill="1" applyBorder="1" applyAlignment="1">
      <alignment horizontal="left" vertical="center" wrapText="1"/>
    </xf>
    <xf numFmtId="3" fontId="28" fillId="0" borderId="87" xfId="0" applyNumberFormat="1" applyFont="1" applyFill="1" applyBorder="1" applyAlignment="1">
      <alignment horizontal="center" vertical="center" wrapText="1"/>
    </xf>
    <xf numFmtId="0" fontId="28" fillId="0" borderId="21" xfId="0" applyFont="1" applyFill="1" applyBorder="1" applyAlignment="1">
      <alignment vertical="center" wrapText="1"/>
    </xf>
    <xf numFmtId="0" fontId="20" fillId="0" borderId="95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11" xfId="0" applyNumberFormat="1" applyFont="1" applyFill="1" applyBorder="1" applyAlignment="1">
      <alignment horizontal="left" vertical="center" wrapText="1"/>
    </xf>
    <xf numFmtId="164" fontId="28" fillId="0" borderId="11" xfId="0" applyNumberFormat="1" applyFont="1" applyFill="1" applyBorder="1" applyAlignment="1">
      <alignment horizontal="center" vertical="center"/>
    </xf>
    <xf numFmtId="2" fontId="28" fillId="0" borderId="11" xfId="0" applyNumberFormat="1" applyFont="1" applyFill="1" applyBorder="1" applyAlignment="1">
      <alignment horizontal="center" vertical="center"/>
    </xf>
    <xf numFmtId="4" fontId="28" fillId="0" borderId="12" xfId="0" applyNumberFormat="1" applyFont="1" applyFill="1" applyBorder="1" applyAlignment="1">
      <alignment horizontal="center" vertical="center"/>
    </xf>
    <xf numFmtId="0" fontId="70" fillId="21" borderId="94" xfId="0" applyFont="1" applyFill="1" applyBorder="1" applyAlignment="1">
      <alignment vertical="center"/>
    </xf>
    <xf numFmtId="0" fontId="58" fillId="0" borderId="0" xfId="0" applyFont="1" applyFill="1" applyBorder="1" applyAlignment="1">
      <alignment vertical="center"/>
    </xf>
    <xf numFmtId="4" fontId="51" fillId="0" borderId="1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/>
    </xf>
    <xf numFmtId="0" fontId="95" fillId="20" borderId="14" xfId="0" applyFont="1" applyFill="1" applyBorder="1" applyAlignment="1">
      <alignment horizontal="center" vertical="center"/>
    </xf>
    <xf numFmtId="4" fontId="96" fillId="0" borderId="17" xfId="180" applyNumberFormat="1" applyFont="1" applyFill="1" applyBorder="1" applyAlignment="1" applyProtection="1">
      <alignment horizontal="center" vertical="center" shrinkToFit="1"/>
    </xf>
    <xf numFmtId="0" fontId="51" fillId="0" borderId="60" xfId="0" applyFont="1" applyFill="1" applyBorder="1" applyAlignment="1">
      <alignment horizontal="center"/>
    </xf>
    <xf numFmtId="0" fontId="2" fillId="0" borderId="61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/>
    </xf>
    <xf numFmtId="0" fontId="95" fillId="20" borderId="61" xfId="0" applyFont="1" applyFill="1" applyBorder="1" applyAlignment="1">
      <alignment horizontal="center" vertical="center"/>
    </xf>
    <xf numFmtId="0" fontId="95" fillId="20" borderId="56" xfId="0" applyFont="1" applyFill="1" applyBorder="1" applyAlignment="1">
      <alignment horizontal="center" vertical="center"/>
    </xf>
    <xf numFmtId="0" fontId="94" fillId="20" borderId="14" xfId="0" applyFont="1" applyFill="1" applyBorder="1" applyAlignment="1">
      <alignment horizontal="center" vertical="center"/>
    </xf>
    <xf numFmtId="0" fontId="95" fillId="20" borderId="84" xfId="0" applyFont="1" applyFill="1" applyBorder="1" applyAlignment="1">
      <alignment horizontal="center" vertical="center"/>
    </xf>
    <xf numFmtId="0" fontId="95" fillId="20" borderId="85" xfId="0" applyFont="1" applyFill="1" applyBorder="1" applyAlignment="1">
      <alignment horizontal="center" vertical="center"/>
    </xf>
    <xf numFmtId="0" fontId="95" fillId="20" borderId="86" xfId="0" applyFont="1" applyFill="1" applyBorder="1" applyAlignment="1">
      <alignment horizontal="center" vertical="center"/>
    </xf>
    <xf numFmtId="0" fontId="0" fillId="0" borderId="56" xfId="0" applyFont="1" applyFill="1" applyBorder="1" applyAlignment="1">
      <alignment horizontal="center"/>
    </xf>
    <xf numFmtId="0" fontId="94" fillId="20" borderId="14" xfId="0" applyNumberFormat="1" applyFont="1" applyFill="1" applyBorder="1" applyAlignment="1">
      <alignment horizontal="left" vertical="center" wrapText="1"/>
    </xf>
    <xf numFmtId="0" fontId="94" fillId="20" borderId="102" xfId="0" applyFont="1" applyFill="1" applyBorder="1" applyAlignment="1">
      <alignment horizontal="center" vertical="center"/>
    </xf>
    <xf numFmtId="0" fontId="94" fillId="20" borderId="103" xfId="0" applyFont="1" applyFill="1" applyBorder="1" applyAlignment="1">
      <alignment horizontal="center" vertical="center"/>
    </xf>
    <xf numFmtId="4" fontId="28" fillId="0" borderId="56" xfId="0" applyNumberFormat="1" applyFont="1" applyFill="1" applyBorder="1" applyAlignment="1">
      <alignment horizontal="center" vertical="center"/>
    </xf>
    <xf numFmtId="0" fontId="28" fillId="0" borderId="82" xfId="0" applyFont="1" applyFill="1" applyBorder="1" applyAlignment="1">
      <alignment horizontal="center" vertical="center"/>
    </xf>
    <xf numFmtId="4" fontId="28" fillId="0" borderId="82" xfId="0" applyNumberFormat="1" applyFont="1" applyFill="1" applyBorder="1" applyAlignment="1">
      <alignment horizontal="center" vertical="center"/>
    </xf>
    <xf numFmtId="4" fontId="28" fillId="0" borderId="83" xfId="0" applyNumberFormat="1" applyFont="1" applyFill="1" applyBorder="1" applyAlignment="1">
      <alignment horizontal="center" vertical="center"/>
    </xf>
    <xf numFmtId="0" fontId="97" fillId="0" borderId="67" xfId="0" applyFont="1" applyFill="1" applyBorder="1" applyAlignment="1">
      <alignment horizontal="center" vertical="center"/>
    </xf>
    <xf numFmtId="0" fontId="97" fillId="0" borderId="66" xfId="0" applyFont="1" applyFill="1" applyBorder="1" applyAlignment="1">
      <alignment horizontal="center" vertical="center"/>
    </xf>
    <xf numFmtId="4" fontId="97" fillId="0" borderId="68" xfId="0" applyNumberFormat="1" applyFont="1" applyFill="1" applyBorder="1" applyAlignment="1">
      <alignment horizontal="center" vertical="center"/>
    </xf>
    <xf numFmtId="0" fontId="98" fillId="0" borderId="69" xfId="0" applyFont="1" applyFill="1" applyBorder="1" applyAlignment="1">
      <alignment horizontal="center" vertical="center" wrapText="1"/>
    </xf>
    <xf numFmtId="0" fontId="98" fillId="0" borderId="71" xfId="0" applyFont="1" applyFill="1" applyBorder="1" applyAlignment="1">
      <alignment horizontal="center" vertical="center" wrapText="1"/>
    </xf>
    <xf numFmtId="4" fontId="98" fillId="0" borderId="70" xfId="0" applyNumberFormat="1" applyFont="1" applyFill="1" applyBorder="1" applyAlignment="1">
      <alignment horizontal="center" vertical="center" wrapText="1"/>
    </xf>
    <xf numFmtId="2" fontId="99" fillId="29" borderId="18" xfId="0" applyNumberFormat="1" applyFont="1" applyFill="1" applyBorder="1" applyAlignment="1">
      <alignment horizontal="center" vertical="center"/>
    </xf>
    <xf numFmtId="0" fontId="99" fillId="29" borderId="3" xfId="0" applyFont="1" applyFill="1" applyBorder="1" applyAlignment="1">
      <alignment horizontal="center" vertical="center"/>
    </xf>
    <xf numFmtId="0" fontId="99" fillId="29" borderId="3" xfId="0" applyFont="1" applyFill="1" applyBorder="1" applyAlignment="1">
      <alignment horizontal="left" vertical="center" wrapText="1"/>
    </xf>
    <xf numFmtId="170" fontId="99" fillId="29" borderId="3" xfId="0" applyNumberFormat="1" applyFont="1" applyFill="1" applyBorder="1" applyAlignment="1">
      <alignment horizontal="center" vertical="center"/>
    </xf>
    <xf numFmtId="4" fontId="99" fillId="29" borderId="3" xfId="0" applyNumberFormat="1" applyFont="1" applyFill="1" applyBorder="1" applyAlignment="1">
      <alignment horizontal="center" vertical="center"/>
    </xf>
    <xf numFmtId="4" fontId="99" fillId="29" borderId="34" xfId="0" applyNumberFormat="1" applyFont="1" applyFill="1" applyBorder="1" applyAlignment="1">
      <alignment horizontal="center" vertical="center"/>
    </xf>
    <xf numFmtId="0" fontId="100" fillId="29" borderId="3" xfId="0" applyFont="1" applyFill="1" applyBorder="1" applyAlignment="1">
      <alignment horizontal="left" vertical="center" wrapText="1"/>
    </xf>
    <xf numFmtId="170" fontId="100" fillId="29" borderId="3" xfId="0" applyNumberFormat="1" applyFont="1" applyFill="1" applyBorder="1" applyAlignment="1">
      <alignment horizontal="center" vertical="center"/>
    </xf>
    <xf numFmtId="0" fontId="100" fillId="29" borderId="3" xfId="0" applyFont="1" applyFill="1" applyBorder="1" applyAlignment="1">
      <alignment horizontal="center" vertical="center"/>
    </xf>
    <xf numFmtId="4" fontId="100" fillId="29" borderId="3" xfId="0" applyNumberFormat="1" applyFont="1" applyFill="1" applyBorder="1" applyAlignment="1">
      <alignment horizontal="center" vertical="center"/>
    </xf>
    <xf numFmtId="4" fontId="100" fillId="29" borderId="34" xfId="0" applyNumberFormat="1" applyFont="1" applyFill="1" applyBorder="1" applyAlignment="1">
      <alignment horizontal="center" vertical="center"/>
    </xf>
    <xf numFmtId="0" fontId="100" fillId="0" borderId="3" xfId="0" applyFont="1" applyFill="1" applyBorder="1" applyAlignment="1">
      <alignment horizontal="left" vertical="center" wrapText="1"/>
    </xf>
    <xf numFmtId="170" fontId="100" fillId="0" borderId="3" xfId="0" applyNumberFormat="1" applyFont="1" applyFill="1" applyBorder="1" applyAlignment="1">
      <alignment horizontal="center" vertical="center"/>
    </xf>
    <xf numFmtId="0" fontId="100" fillId="0" borderId="3" xfId="0" applyFont="1" applyFill="1" applyBorder="1" applyAlignment="1">
      <alignment horizontal="center" vertical="center"/>
    </xf>
    <xf numFmtId="4" fontId="100" fillId="0" borderId="3" xfId="0" applyNumberFormat="1" applyFont="1" applyFill="1" applyBorder="1" applyAlignment="1">
      <alignment horizontal="center" vertical="center"/>
    </xf>
    <xf numFmtId="4" fontId="100" fillId="0" borderId="34" xfId="0" applyNumberFormat="1" applyFont="1" applyFill="1" applyBorder="1" applyAlignment="1">
      <alignment horizontal="center" vertical="center"/>
    </xf>
    <xf numFmtId="0" fontId="100" fillId="0" borderId="18" xfId="0" applyFont="1" applyFill="1" applyBorder="1" applyAlignment="1">
      <alignment horizontal="center" vertical="center"/>
    </xf>
    <xf numFmtId="0" fontId="99" fillId="0" borderId="3" xfId="0" applyFont="1" applyFill="1" applyBorder="1" applyAlignment="1">
      <alignment horizontal="center" vertical="center"/>
    </xf>
    <xf numFmtId="0" fontId="51" fillId="28" borderId="3" xfId="60" applyFont="1" applyFill="1" applyBorder="1" applyAlignment="1">
      <alignment horizontal="left" vertical="center" wrapText="1"/>
    </xf>
    <xf numFmtId="2" fontId="100" fillId="0" borderId="3" xfId="0" applyNumberFormat="1" applyFont="1" applyFill="1" applyBorder="1" applyAlignment="1">
      <alignment horizontal="center" vertical="center"/>
    </xf>
    <xf numFmtId="0" fontId="51" fillId="28" borderId="3" xfId="60" quotePrefix="1" applyFont="1" applyFill="1" applyBorder="1" applyAlignment="1">
      <alignment horizontal="left" vertical="center" wrapText="1"/>
    </xf>
    <xf numFmtId="0" fontId="100" fillId="0" borderId="36" xfId="0" applyFont="1" applyFill="1" applyBorder="1" applyAlignment="1">
      <alignment vertical="center"/>
    </xf>
    <xf numFmtId="0" fontId="100" fillId="52" borderId="18" xfId="0" applyFont="1" applyFill="1" applyBorder="1" applyAlignment="1">
      <alignment vertical="center"/>
    </xf>
    <xf numFmtId="0" fontId="100" fillId="52" borderId="3" xfId="0" applyFont="1" applyFill="1" applyBorder="1" applyAlignment="1">
      <alignment vertical="center"/>
    </xf>
    <xf numFmtId="4" fontId="81" fillId="0" borderId="17" xfId="0" applyNumberFormat="1" applyFont="1" applyFill="1" applyBorder="1" applyAlignment="1">
      <alignment horizontal="center" vertical="center" wrapText="1"/>
    </xf>
    <xf numFmtId="0" fontId="28" fillId="20" borderId="57" xfId="0" applyNumberFormat="1" applyFont="1" applyFill="1" applyBorder="1" applyAlignment="1">
      <alignment horizontal="left" vertical="center" wrapText="1"/>
    </xf>
    <xf numFmtId="0" fontId="28" fillId="20" borderId="87" xfId="0" applyFont="1" applyFill="1" applyBorder="1" applyAlignment="1">
      <alignment horizontal="center" vertical="center"/>
    </xf>
    <xf numFmtId="0" fontId="28" fillId="0" borderId="76" xfId="0" applyFont="1" applyFill="1" applyBorder="1" applyAlignment="1">
      <alignment horizontal="center" vertical="center"/>
    </xf>
    <xf numFmtId="0" fontId="28" fillId="29" borderId="3" xfId="0" applyFont="1" applyFill="1" applyBorder="1" applyAlignment="1">
      <alignment horizontal="center" vertical="center"/>
    </xf>
    <xf numFmtId="4" fontId="31" fillId="0" borderId="106" xfId="0" applyNumberFormat="1" applyFont="1" applyFill="1" applyBorder="1" applyAlignment="1">
      <alignment horizontal="center" vertical="center"/>
    </xf>
    <xf numFmtId="0" fontId="63" fillId="20" borderId="61" xfId="0" applyFont="1" applyFill="1" applyBorder="1" applyAlignment="1">
      <alignment horizontal="center" vertical="center"/>
    </xf>
    <xf numFmtId="0" fontId="72" fillId="0" borderId="81" xfId="0" applyFont="1" applyFill="1" applyBorder="1" applyAlignment="1">
      <alignment horizontal="center" vertical="center"/>
    </xf>
    <xf numFmtId="0" fontId="28" fillId="0" borderId="82" xfId="0" applyNumberFormat="1" applyFont="1" applyFill="1" applyBorder="1" applyAlignment="1">
      <alignment horizontal="left" vertical="center" wrapText="1"/>
    </xf>
    <xf numFmtId="3" fontId="74" fillId="0" borderId="82" xfId="0" applyNumberFormat="1" applyFont="1" applyFill="1" applyBorder="1" applyAlignment="1">
      <alignment horizontal="center" vertical="center"/>
    </xf>
    <xf numFmtId="0" fontId="2" fillId="0" borderId="42" xfId="50" applyFont="1" applyFill="1" applyBorder="1" applyAlignment="1" applyProtection="1">
      <alignment horizontal="center" vertical="center" wrapText="1"/>
    </xf>
    <xf numFmtId="0" fontId="69" fillId="20" borderId="14" xfId="0" applyFont="1" applyFill="1" applyBorder="1" applyAlignment="1">
      <alignment horizontal="left" vertical="center"/>
    </xf>
    <xf numFmtId="0" fontId="47" fillId="20" borderId="56" xfId="0" applyFont="1" applyFill="1" applyBorder="1" applyAlignment="1">
      <alignment horizontal="center" vertical="center"/>
    </xf>
    <xf numFmtId="0" fontId="39" fillId="0" borderId="73" xfId="180" applyFont="1" applyFill="1" applyBorder="1" applyAlignment="1">
      <alignment horizontal="center" vertical="center" wrapText="1"/>
    </xf>
    <xf numFmtId="0" fontId="39" fillId="0" borderId="74" xfId="180" applyFont="1" applyFill="1" applyBorder="1" applyAlignment="1">
      <alignment horizontal="center" vertical="center" wrapText="1"/>
    </xf>
    <xf numFmtId="4" fontId="39" fillId="0" borderId="74" xfId="180" applyNumberFormat="1" applyFont="1" applyFill="1" applyBorder="1" applyAlignment="1">
      <alignment horizontal="center" vertical="center" wrapText="1"/>
    </xf>
    <xf numFmtId="4" fontId="39" fillId="0" borderId="75" xfId="68" applyNumberFormat="1" applyFont="1" applyFill="1" applyBorder="1" applyAlignment="1">
      <alignment horizontal="center" vertical="center" wrapText="1"/>
    </xf>
    <xf numFmtId="0" fontId="39" fillId="0" borderId="3" xfId="180" applyFont="1" applyBorder="1" applyAlignment="1" applyProtection="1">
      <alignment horizontal="center" vertical="center" wrapText="1"/>
      <protection hidden="1"/>
    </xf>
    <xf numFmtId="0" fontId="39" fillId="0" borderId="3" xfId="180" applyFont="1" applyFill="1" applyBorder="1" applyAlignment="1">
      <alignment horizontal="center" vertical="center" wrapText="1"/>
    </xf>
    <xf numFmtId="4" fontId="39" fillId="0" borderId="3" xfId="180" applyNumberFormat="1" applyFont="1" applyFill="1" applyBorder="1" applyAlignment="1">
      <alignment horizontal="center" vertical="center" wrapText="1"/>
    </xf>
    <xf numFmtId="0" fontId="39" fillId="0" borderId="98" xfId="180" applyFont="1" applyFill="1" applyBorder="1" applyAlignment="1">
      <alignment horizontal="center" vertical="center" wrapText="1"/>
    </xf>
    <xf numFmtId="0" fontId="39" fillId="0" borderId="36" xfId="180" applyFont="1" applyFill="1" applyBorder="1" applyAlignment="1">
      <alignment horizontal="center" vertical="center" wrapText="1"/>
    </xf>
    <xf numFmtId="4" fontId="39" fillId="0" borderId="36" xfId="180" applyNumberFormat="1" applyFont="1" applyFill="1" applyBorder="1" applyAlignment="1">
      <alignment horizontal="center" vertical="center" wrapText="1"/>
    </xf>
    <xf numFmtId="4" fontId="39" fillId="0" borderId="99" xfId="68" applyNumberFormat="1" applyFont="1" applyFill="1" applyBorder="1" applyAlignment="1">
      <alignment horizontal="center" vertical="center" wrapText="1"/>
    </xf>
    <xf numFmtId="0" fontId="39" fillId="0" borderId="18" xfId="180" applyFont="1" applyFill="1" applyBorder="1" applyAlignment="1">
      <alignment horizontal="center" vertical="center" wrapText="1"/>
    </xf>
    <xf numFmtId="4" fontId="39" fillId="0" borderId="34" xfId="68" applyNumberFormat="1" applyFont="1" applyFill="1" applyBorder="1" applyAlignment="1">
      <alignment horizontal="center" vertical="center" wrapText="1"/>
    </xf>
    <xf numFmtId="0" fontId="95" fillId="0" borderId="74" xfId="180" applyFont="1" applyFill="1" applyBorder="1" applyAlignment="1">
      <alignment horizontal="center" vertical="center" wrapText="1"/>
    </xf>
    <xf numFmtId="49" fontId="39" fillId="0" borderId="3" xfId="180" applyNumberFormat="1" applyFont="1" applyBorder="1" applyAlignment="1" applyProtection="1">
      <alignment vertical="center" wrapText="1"/>
      <protection hidden="1"/>
    </xf>
    <xf numFmtId="0" fontId="39" fillId="0" borderId="97" xfId="180" applyFont="1" applyFill="1" applyBorder="1" applyAlignment="1">
      <alignment horizontal="center" vertical="center" wrapText="1"/>
    </xf>
    <xf numFmtId="0" fontId="39" fillId="0" borderId="71" xfId="180" applyFont="1" applyFill="1" applyBorder="1" applyAlignment="1">
      <alignment horizontal="center" vertical="center" wrapText="1"/>
    </xf>
    <xf numFmtId="49" fontId="39" fillId="0" borderId="71" xfId="180" applyNumberFormat="1" applyFont="1" applyBorder="1" applyAlignment="1" applyProtection="1">
      <alignment vertical="center" wrapText="1"/>
      <protection hidden="1"/>
    </xf>
    <xf numFmtId="4" fontId="39" fillId="0" borderId="71" xfId="180" applyNumberFormat="1" applyFont="1" applyFill="1" applyBorder="1" applyAlignment="1">
      <alignment horizontal="center" vertical="center" wrapText="1"/>
    </xf>
    <xf numFmtId="4" fontId="39" fillId="0" borderId="70" xfId="68" applyNumberFormat="1" applyFont="1" applyFill="1" applyBorder="1" applyAlignment="1">
      <alignment horizontal="center" vertical="center" wrapText="1"/>
    </xf>
    <xf numFmtId="0" fontId="101" fillId="0" borderId="3" xfId="68" applyFont="1" applyBorder="1" applyAlignment="1">
      <alignment vertical="center" wrapText="1"/>
    </xf>
    <xf numFmtId="0" fontId="101" fillId="0" borderId="3" xfId="68" applyNumberFormat="1" applyFont="1" applyBorder="1" applyAlignment="1">
      <alignment vertical="center" wrapText="1"/>
    </xf>
    <xf numFmtId="0" fontId="101" fillId="0" borderId="74" xfId="68" applyNumberFormat="1" applyFont="1" applyBorder="1" applyAlignment="1">
      <alignment vertical="center" wrapText="1"/>
    </xf>
    <xf numFmtId="0" fontId="101" fillId="0" borderId="36" xfId="68" applyNumberFormat="1" applyFont="1" applyBorder="1" applyAlignment="1">
      <alignment vertical="center" wrapText="1"/>
    </xf>
    <xf numFmtId="0" fontId="100" fillId="0" borderId="42" xfId="0" applyFont="1" applyFill="1" applyBorder="1" applyAlignment="1">
      <alignment horizontal="center" vertical="center"/>
    </xf>
    <xf numFmtId="0" fontId="101" fillId="0" borderId="3" xfId="179" applyFont="1" applyBorder="1" applyAlignment="1">
      <alignment vertical="center" wrapText="1"/>
    </xf>
    <xf numFmtId="4" fontId="39" fillId="0" borderId="75" xfId="179" applyNumberFormat="1" applyFont="1" applyFill="1" applyBorder="1" applyAlignment="1">
      <alignment horizontal="center" vertical="center" wrapText="1"/>
    </xf>
    <xf numFmtId="0" fontId="101" fillId="0" borderId="3" xfId="179" applyNumberFormat="1" applyFont="1" applyBorder="1" applyAlignment="1">
      <alignment vertical="center" wrapText="1"/>
    </xf>
    <xf numFmtId="0" fontId="95" fillId="0" borderId="3" xfId="180" applyFont="1" applyFill="1" applyBorder="1" applyAlignment="1">
      <alignment horizontal="center" vertical="center" wrapText="1"/>
    </xf>
    <xf numFmtId="4" fontId="39" fillId="0" borderId="34" xfId="179" applyNumberFormat="1" applyFont="1" applyFill="1" applyBorder="1" applyAlignment="1">
      <alignment horizontal="center" vertical="center" wrapText="1"/>
    </xf>
    <xf numFmtId="4" fontId="39" fillId="0" borderId="70" xfId="179" applyNumberFormat="1" applyFont="1" applyFill="1" applyBorder="1" applyAlignment="1">
      <alignment horizontal="center" vertical="center" wrapText="1"/>
    </xf>
    <xf numFmtId="2" fontId="62" fillId="0" borderId="26" xfId="0" applyNumberFormat="1" applyFont="1" applyBorder="1" applyAlignment="1">
      <alignment horizontal="center" vertical="center" wrapText="1"/>
    </xf>
    <xf numFmtId="2" fontId="62" fillId="0" borderId="0" xfId="0" applyNumberFormat="1" applyFont="1" applyBorder="1" applyAlignment="1">
      <alignment horizontal="center" vertical="center" wrapText="1"/>
    </xf>
    <xf numFmtId="2" fontId="62" fillId="0" borderId="27" xfId="0" applyNumberFormat="1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/>
    </xf>
    <xf numFmtId="0" fontId="51" fillId="0" borderId="0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53" fillId="0" borderId="26" xfId="0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0" fontId="53" fillId="0" borderId="27" xfId="0" applyFont="1" applyBorder="1" applyAlignment="1">
      <alignment horizontal="center"/>
    </xf>
    <xf numFmtId="0" fontId="0" fillId="0" borderId="2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4" fillId="0" borderId="26" xfId="0" applyFont="1" applyBorder="1" applyAlignment="1">
      <alignment horizontal="center"/>
    </xf>
    <xf numFmtId="0" fontId="54" fillId="0" borderId="0" xfId="0" applyFont="1" applyBorder="1" applyAlignment="1">
      <alignment horizontal="center"/>
    </xf>
    <xf numFmtId="0" fontId="54" fillId="0" borderId="27" xfId="0" applyFont="1" applyBorder="1" applyAlignment="1">
      <alignment horizontal="center"/>
    </xf>
    <xf numFmtId="0" fontId="55" fillId="0" borderId="26" xfId="0" applyFont="1" applyBorder="1" applyAlignment="1">
      <alignment horizontal="left" vertical="top"/>
    </xf>
    <xf numFmtId="0" fontId="55" fillId="0" borderId="0" xfId="0" applyFont="1" applyBorder="1" applyAlignment="1">
      <alignment horizontal="left" vertical="top"/>
    </xf>
    <xf numFmtId="0" fontId="55" fillId="0" borderId="0" xfId="0" applyFont="1" applyBorder="1" applyAlignment="1">
      <alignment horizontal="left" wrapText="1"/>
    </xf>
    <xf numFmtId="0" fontId="55" fillId="0" borderId="27" xfId="0" applyFont="1" applyBorder="1" applyAlignment="1">
      <alignment horizontal="left" wrapText="1"/>
    </xf>
    <xf numFmtId="4" fontId="61" fillId="0" borderId="0" xfId="0" applyNumberFormat="1" applyFont="1" applyBorder="1" applyAlignment="1">
      <alignment horizontal="center"/>
    </xf>
    <xf numFmtId="0" fontId="55" fillId="0" borderId="26" xfId="0" applyFont="1" applyBorder="1" applyAlignment="1">
      <alignment horizontal="left" vertical="center"/>
    </xf>
    <xf numFmtId="0" fontId="55" fillId="0" borderId="0" xfId="0" applyFont="1" applyBorder="1" applyAlignment="1">
      <alignment horizontal="left" vertical="center"/>
    </xf>
    <xf numFmtId="0" fontId="89" fillId="0" borderId="0" xfId="0" applyFont="1" applyFill="1" applyBorder="1" applyAlignment="1">
      <alignment horizontal="center" vertical="center"/>
    </xf>
    <xf numFmtId="0" fontId="89" fillId="0" borderId="27" xfId="0" applyFont="1" applyFill="1" applyBorder="1" applyAlignment="1">
      <alignment horizontal="center" vertical="center"/>
    </xf>
    <xf numFmtId="0" fontId="56" fillId="0" borderId="38" xfId="0" applyFont="1" applyBorder="1" applyAlignment="1">
      <alignment horizontal="center" vertical="center" wrapText="1"/>
    </xf>
    <xf numFmtId="0" fontId="56" fillId="0" borderId="39" xfId="0" applyFont="1" applyBorder="1" applyAlignment="1">
      <alignment horizontal="center" vertical="center" wrapText="1"/>
    </xf>
    <xf numFmtId="0" fontId="56" fillId="0" borderId="30" xfId="0" applyFont="1" applyBorder="1" applyAlignment="1">
      <alignment horizontal="center" vertical="center" wrapText="1"/>
    </xf>
    <xf numFmtId="0" fontId="56" fillId="0" borderId="40" xfId="0" applyFont="1" applyBorder="1" applyAlignment="1">
      <alignment horizontal="center" vertical="center" wrapText="1"/>
    </xf>
    <xf numFmtId="0" fontId="57" fillId="0" borderId="46" xfId="0" applyFont="1" applyBorder="1" applyAlignment="1">
      <alignment horizontal="center" vertical="center" wrapText="1"/>
    </xf>
    <xf numFmtId="0" fontId="57" fillId="0" borderId="4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55" fillId="0" borderId="19" xfId="0" applyFont="1" applyBorder="1" applyAlignment="1">
      <alignment horizontal="left"/>
    </xf>
    <xf numFmtId="0" fontId="55" fillId="0" borderId="29" xfId="0" applyFont="1" applyBorder="1" applyAlignment="1">
      <alignment horizontal="left"/>
    </xf>
    <xf numFmtId="0" fontId="22" fillId="0" borderId="0" xfId="0" applyFont="1" applyFill="1" applyBorder="1" applyAlignment="1">
      <alignment horizontal="center" vertical="center"/>
    </xf>
    <xf numFmtId="0" fontId="40" fillId="0" borderId="48" xfId="50" applyFont="1" applyFill="1" applyBorder="1" applyAlignment="1" applyProtection="1">
      <alignment horizontal="right" vertical="center" wrapText="1"/>
    </xf>
    <xf numFmtId="0" fontId="40" fillId="0" borderId="49" xfId="50" applyFont="1" applyFill="1" applyBorder="1" applyAlignment="1" applyProtection="1">
      <alignment horizontal="right" vertical="center" wrapText="1"/>
    </xf>
    <xf numFmtId="0" fontId="45" fillId="0" borderId="48" xfId="50" applyFont="1" applyFill="1" applyBorder="1" applyAlignment="1">
      <alignment horizontal="center" vertical="center" wrapText="1"/>
    </xf>
    <xf numFmtId="0" fontId="45" fillId="0" borderId="49" xfId="50" applyFont="1" applyFill="1" applyBorder="1" applyAlignment="1">
      <alignment horizontal="center" vertical="center" wrapText="1"/>
    </xf>
    <xf numFmtId="0" fontId="45" fillId="0" borderId="50" xfId="5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31" fillId="0" borderId="51" xfId="0" applyNumberFormat="1" applyFont="1" applyFill="1" applyBorder="1" applyAlignment="1">
      <alignment horizontal="right" vertical="center" wrapText="1"/>
    </xf>
    <xf numFmtId="0" fontId="31" fillId="0" borderId="52" xfId="0" applyNumberFormat="1" applyFont="1" applyFill="1" applyBorder="1" applyAlignment="1">
      <alignment horizontal="right" vertical="center" wrapText="1"/>
    </xf>
    <xf numFmtId="0" fontId="24" fillId="0" borderId="48" xfId="0" applyFont="1" applyFill="1" applyBorder="1" applyAlignment="1">
      <alignment horizontal="center" vertical="center" wrapText="1"/>
    </xf>
    <xf numFmtId="0" fontId="24" fillId="0" borderId="49" xfId="0" applyFont="1" applyFill="1" applyBorder="1" applyAlignment="1">
      <alignment horizontal="center" vertical="center" wrapText="1"/>
    </xf>
    <xf numFmtId="0" fontId="24" fillId="0" borderId="50" xfId="0" applyFont="1" applyFill="1" applyBorder="1" applyAlignment="1">
      <alignment horizontal="center" vertical="center" wrapText="1"/>
    </xf>
    <xf numFmtId="0" fontId="20" fillId="0" borderId="53" xfId="0" applyFont="1" applyFill="1" applyBorder="1" applyAlignment="1">
      <alignment horizontal="center" vertical="center"/>
    </xf>
    <xf numFmtId="0" fontId="0" fillId="0" borderId="54" xfId="0" applyFont="1" applyFill="1" applyBorder="1" applyAlignment="1">
      <alignment horizontal="center" vertical="center" wrapText="1"/>
    </xf>
    <xf numFmtId="0" fontId="0" fillId="0" borderId="54" xfId="0" applyNumberFormat="1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/>
    </xf>
    <xf numFmtId="4" fontId="0" fillId="0" borderId="32" xfId="0" applyNumberFormat="1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4" xfId="0" applyNumberFormat="1" applyFont="1" applyFill="1" applyBorder="1" applyAlignment="1">
      <alignment horizontal="center" vertical="center"/>
    </xf>
    <xf numFmtId="4" fontId="73" fillId="0" borderId="14" xfId="0" applyNumberFormat="1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58" fillId="0" borderId="28" xfId="0" applyFont="1" applyFill="1" applyBorder="1" applyAlignment="1">
      <alignment horizontal="center" vertical="center" wrapText="1"/>
    </xf>
    <xf numFmtId="0" fontId="58" fillId="0" borderId="19" xfId="0" applyFont="1" applyFill="1" applyBorder="1" applyAlignment="1">
      <alignment horizontal="center" vertical="center"/>
    </xf>
    <xf numFmtId="0" fontId="58" fillId="0" borderId="29" xfId="0" applyFont="1" applyFill="1" applyBorder="1" applyAlignment="1">
      <alignment horizontal="center" vertical="center"/>
    </xf>
    <xf numFmtId="0" fontId="70" fillId="21" borderId="104" xfId="0" applyFont="1" applyFill="1" applyBorder="1" applyAlignment="1">
      <alignment horizontal="center" vertical="center"/>
    </xf>
    <xf numFmtId="0" fontId="70" fillId="21" borderId="55" xfId="0" applyFont="1" applyFill="1" applyBorder="1" applyAlignment="1">
      <alignment horizontal="center" vertical="center"/>
    </xf>
    <xf numFmtId="0" fontId="70" fillId="21" borderId="105" xfId="0" applyFont="1" applyFill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 wrapText="1"/>
    </xf>
    <xf numFmtId="0" fontId="0" fillId="0" borderId="79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0" fillId="0" borderId="80" xfId="0" applyFont="1" applyFill="1" applyBorder="1" applyAlignment="1">
      <alignment horizontal="center"/>
    </xf>
    <xf numFmtId="0" fontId="0" fillId="0" borderId="59" xfId="0" applyFont="1" applyFill="1" applyBorder="1" applyAlignment="1">
      <alignment horizontal="center"/>
    </xf>
    <xf numFmtId="0" fontId="0" fillId="0" borderId="78" xfId="0" applyNumberFormat="1" applyFont="1" applyFill="1" applyBorder="1" applyAlignment="1">
      <alignment horizontal="center" vertical="center" wrapText="1"/>
    </xf>
    <xf numFmtId="0" fontId="20" fillId="0" borderId="77" xfId="0" applyFont="1" applyFill="1" applyBorder="1" applyAlignment="1">
      <alignment horizontal="center" vertical="center"/>
    </xf>
    <xf numFmtId="0" fontId="20" fillId="0" borderId="58" xfId="0" applyFont="1" applyFill="1" applyBorder="1" applyAlignment="1">
      <alignment horizontal="center" vertical="center"/>
    </xf>
    <xf numFmtId="0" fontId="0" fillId="0" borderId="78" xfId="0" applyFont="1" applyFill="1" applyBorder="1" applyAlignment="1">
      <alignment horizontal="center"/>
    </xf>
    <xf numFmtId="0" fontId="69" fillId="21" borderId="104" xfId="0" applyFont="1" applyFill="1" applyBorder="1" applyAlignment="1">
      <alignment horizontal="center" vertical="center"/>
    </xf>
    <xf numFmtId="0" fontId="69" fillId="21" borderId="55" xfId="0" applyFont="1" applyFill="1" applyBorder="1" applyAlignment="1">
      <alignment horizontal="center" vertical="center"/>
    </xf>
    <xf numFmtId="0" fontId="69" fillId="21" borderId="105" xfId="0" applyFont="1" applyFill="1" applyBorder="1" applyAlignment="1">
      <alignment horizontal="center" vertical="center"/>
    </xf>
    <xf numFmtId="0" fontId="31" fillId="0" borderId="100" xfId="0" applyNumberFormat="1" applyFont="1" applyFill="1" applyBorder="1" applyAlignment="1">
      <alignment horizontal="right" vertical="center" wrapText="1"/>
    </xf>
    <xf numFmtId="0" fontId="31" fillId="0" borderId="101" xfId="0" applyNumberFormat="1" applyFont="1" applyFill="1" applyBorder="1" applyAlignment="1">
      <alignment horizontal="right" vertical="center" wrapText="1"/>
    </xf>
    <xf numFmtId="0" fontId="40" fillId="0" borderId="44" xfId="180" applyFont="1" applyFill="1" applyBorder="1" applyAlignment="1" applyProtection="1">
      <alignment horizontal="right" vertical="center" wrapText="1"/>
    </xf>
    <xf numFmtId="0" fontId="40" fillId="0" borderId="37" xfId="180" applyFont="1" applyFill="1" applyBorder="1" applyAlignment="1">
      <alignment horizontal="right" vertical="center"/>
    </xf>
    <xf numFmtId="0" fontId="40" fillId="0" borderId="96" xfId="180" applyFont="1" applyFill="1" applyBorder="1" applyAlignment="1">
      <alignment horizontal="right" vertical="center"/>
    </xf>
    <xf numFmtId="4" fontId="0" fillId="0" borderId="79" xfId="0" applyNumberFormat="1" applyFont="1" applyFill="1" applyBorder="1" applyAlignment="1">
      <alignment horizontal="center"/>
    </xf>
    <xf numFmtId="0" fontId="81" fillId="0" borderId="48" xfId="0" applyFont="1" applyFill="1" applyBorder="1" applyAlignment="1">
      <alignment horizontal="right" vertical="center" wrapText="1"/>
    </xf>
    <xf numFmtId="0" fontId="2" fillId="0" borderId="49" xfId="0" applyFont="1" applyFill="1" applyBorder="1" applyAlignment="1">
      <alignment vertical="center"/>
    </xf>
    <xf numFmtId="0" fontId="83" fillId="0" borderId="48" xfId="0" applyFont="1" applyFill="1" applyBorder="1" applyAlignment="1">
      <alignment horizontal="center"/>
    </xf>
    <xf numFmtId="0" fontId="83" fillId="0" borderId="49" xfId="0" applyFont="1" applyFill="1" applyBorder="1" applyAlignment="1">
      <alignment horizontal="center"/>
    </xf>
    <xf numFmtId="0" fontId="83" fillId="0" borderId="50" xfId="0" applyFont="1" applyFill="1" applyBorder="1" applyAlignment="1">
      <alignment horizontal="center"/>
    </xf>
    <xf numFmtId="0" fontId="75" fillId="0" borderId="0" xfId="0" applyFont="1" applyFill="1" applyAlignment="1">
      <alignment horizontal="center"/>
    </xf>
    <xf numFmtId="0" fontId="51" fillId="0" borderId="77" xfId="0" applyFont="1" applyFill="1" applyBorder="1" applyAlignment="1">
      <alignment horizontal="center" vertical="center"/>
    </xf>
    <xf numFmtId="0" fontId="51" fillId="0" borderId="58" xfId="0" applyFont="1" applyFill="1" applyBorder="1" applyAlignment="1">
      <alignment horizontal="center" vertical="center"/>
    </xf>
    <xf numFmtId="0" fontId="2" fillId="0" borderId="78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78" xfId="0" applyNumberFormat="1" applyFont="1" applyFill="1" applyBorder="1" applyAlignment="1">
      <alignment horizontal="center" vertical="center" wrapText="1"/>
    </xf>
    <xf numFmtId="0" fontId="2" fillId="0" borderId="54" xfId="0" applyNumberFormat="1" applyFont="1" applyFill="1" applyBorder="1" applyAlignment="1">
      <alignment horizontal="center" vertical="center" wrapText="1"/>
    </xf>
    <xf numFmtId="0" fontId="2" fillId="0" borderId="78" xfId="0" applyFont="1" applyFill="1" applyBorder="1" applyAlignment="1">
      <alignment horizontal="center"/>
    </xf>
    <xf numFmtId="0" fontId="2" fillId="0" borderId="54" xfId="0" applyFont="1" applyFill="1" applyBorder="1" applyAlignment="1">
      <alignment horizontal="center"/>
    </xf>
    <xf numFmtId="4" fontId="2" fillId="0" borderId="79" xfId="0" applyNumberFormat="1" applyFont="1" applyFill="1" applyBorder="1" applyAlignment="1">
      <alignment horizontal="center"/>
    </xf>
    <xf numFmtId="4" fontId="2" fillId="0" borderId="32" xfId="0" applyNumberFormat="1" applyFont="1" applyFill="1" applyBorder="1" applyAlignment="1">
      <alignment horizontal="center"/>
    </xf>
    <xf numFmtId="0" fontId="2" fillId="0" borderId="80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center" vertical="center"/>
    </xf>
    <xf numFmtId="0" fontId="31" fillId="0" borderId="62" xfId="0" applyNumberFormat="1" applyFont="1" applyFill="1" applyBorder="1" applyAlignment="1">
      <alignment horizontal="right" vertical="center" wrapText="1"/>
    </xf>
    <xf numFmtId="0" fontId="31" fillId="0" borderId="63" xfId="0" applyNumberFormat="1" applyFont="1" applyFill="1" applyBorder="1" applyAlignment="1">
      <alignment horizontal="right" vertical="center" wrapText="1"/>
    </xf>
    <xf numFmtId="0" fontId="31" fillId="0" borderId="64" xfId="0" applyNumberFormat="1" applyFont="1" applyFill="1" applyBorder="1" applyAlignment="1">
      <alignment horizontal="right" vertical="center" wrapText="1"/>
    </xf>
    <xf numFmtId="0" fontId="0" fillId="0" borderId="54" xfId="0" applyFont="1" applyFill="1" applyBorder="1" applyAlignment="1">
      <alignment horizontal="center" vertical="center"/>
    </xf>
    <xf numFmtId="4" fontId="0" fillId="0" borderId="32" xfId="0" applyNumberFormat="1" applyFont="1" applyFill="1" applyBorder="1" applyAlignment="1">
      <alignment horizontal="center" vertical="center"/>
    </xf>
    <xf numFmtId="0" fontId="0" fillId="0" borderId="59" xfId="0" applyFont="1" applyFill="1" applyBorder="1" applyAlignment="1">
      <alignment horizontal="center" vertical="center"/>
    </xf>
  </cellXfs>
  <cellStyles count="196">
    <cellStyle name="_PERSONAL" xfId="1"/>
    <cellStyle name="_PERSONAL_1" xfId="2"/>
    <cellStyle name="_PERSONAL_1_A4 Inwest polskie IIpopr" xfId="69"/>
    <cellStyle name="_PERSONAL_1_A4 Inwest polskie IIpopr_PRZEDMIAR - szczegółowy" xfId="70"/>
    <cellStyle name="_PERSONAL_1_A4 Inwest polskie IIpopr_PRZEDMIAR - zagreg." xfId="71"/>
    <cellStyle name="_PERSONAL_1_Boleslawiec rynk" xfId="72"/>
    <cellStyle name="_PERSONAL_1_Boleslawiec rynk_PRZEDMIAR - szczegółowy" xfId="73"/>
    <cellStyle name="_PERSONAL_1_Boleslawiec rynk_PRZEDMIAR - zagreg." xfId="74"/>
    <cellStyle name="_PERSONAL_1_Buczyna Inwest" xfId="75"/>
    <cellStyle name="_PERSONAL_1_Buczyna Inwest_PRZEDMIAR - szczegółowy" xfId="76"/>
    <cellStyle name="_PERSONAL_1_Buczyna Inwest_PRZEDMIAR - zagreg." xfId="77"/>
    <cellStyle name="_PERSONAL_1_Inwest Belchatow 1" xfId="78"/>
    <cellStyle name="_PERSONAL_1_Inwest Belchatow 1_PRZEDMIAR - szczegółowy" xfId="79"/>
    <cellStyle name="_PERSONAL_1_Inwest Belchatow 1_PRZEDMIAR - zagreg." xfId="80"/>
    <cellStyle name="_PERSONAL_1_kladka Ruda" xfId="81"/>
    <cellStyle name="_PERSONAL_1_kladka Ruda_PRZEDMIAR - szczegółowy" xfId="82"/>
    <cellStyle name="_PERSONAL_1_kladka Ruda_PRZEDMIAR - zagreg." xfId="83"/>
    <cellStyle name="_PERSONAL_1_kladka Slodowa" xfId="84"/>
    <cellStyle name="_PERSONAL_1_kladka Slodowa_PRZEDMIAR - szczegółowy" xfId="85"/>
    <cellStyle name="_PERSONAL_1_kladka Slodowa_PRZEDMIAR - zagreg." xfId="86"/>
    <cellStyle name="_PERSONAL_1_KOSZTORYS_INWESTORSKI" xfId="87"/>
    <cellStyle name="_PERSONAL_1_KOSZTORYS_OFERTOWY_i_przedmiary" xfId="88"/>
    <cellStyle name="_PERSONAL_1_Legnica ofertowe II" xfId="89"/>
    <cellStyle name="_PERSONAL_1_Legnica ofertowe II_PRZEDMIAR - szczegółowy" xfId="90"/>
    <cellStyle name="_PERSONAL_1_Legnica ofertowe II_PRZEDMIAR - zagreg." xfId="91"/>
    <cellStyle name="_PERSONAL_1_Legnica rynkowe" xfId="92"/>
    <cellStyle name="_PERSONAL_1_Legnica rynkowe_PRZEDMIAR - szczegółowy" xfId="93"/>
    <cellStyle name="_PERSONAL_1_Legnica rynkowe_PRZEDMIAR - zagreg." xfId="94"/>
    <cellStyle name="_PERSONAL_1_LegnicaII" xfId="95"/>
    <cellStyle name="_PERSONAL_1_LegnicaII_PRZEDMIAR - szczegółowy" xfId="96"/>
    <cellStyle name="_PERSONAL_1_LegnicaII_PRZEDMIAR - zagreg." xfId="97"/>
    <cellStyle name="_PERSONAL_1_Lubin 2 slepy" xfId="98"/>
    <cellStyle name="_PERSONAL_1_Lubin 2 slepy_PRZEDMIAR - szczegółowy" xfId="99"/>
    <cellStyle name="_PERSONAL_1_Lubin 2 slepy_PRZEDMIAR - zagreg." xfId="100"/>
    <cellStyle name="_PERSONAL_1_Makolno slepy" xfId="101"/>
    <cellStyle name="_PERSONAL_1_Makolno Slepy 3" xfId="102"/>
    <cellStyle name="_PERSONAL_1_Makolno Slepy 3_PRZEDMIAR - szczegółowy" xfId="103"/>
    <cellStyle name="_PERSONAL_1_Makolno Slepy 3_PRZEDMIAR - zagreg." xfId="104"/>
    <cellStyle name="_PERSONAL_1_Makolno slepy_PRZEDMIAR - szczegółowy" xfId="105"/>
    <cellStyle name="_PERSONAL_1_Makolno slepy_PRZEDMIAR - zagreg." xfId="106"/>
    <cellStyle name="_PERSONAL_1_Most Milenijny" xfId="107"/>
    <cellStyle name="_PERSONAL_1_Most Milenijny_PRZEDMIAR - szczegółowy" xfId="108"/>
    <cellStyle name="_PERSONAL_1_Most Milenijny_PRZEDMIAR - zagreg." xfId="109"/>
    <cellStyle name="_PERSONAL_1_mosty Warszawskie" xfId="110"/>
    <cellStyle name="_PERSONAL_1_mosty Warszawskie_PRZEDMIAR - szczegółowy" xfId="111"/>
    <cellStyle name="_PERSONAL_1_mosty Warszawskie_PRZEDMIAR - zagreg." xfId="112"/>
    <cellStyle name="_PERSONAL_1_Mszczonow kladka popr" xfId="113"/>
    <cellStyle name="_PERSONAL_1_Mszczonow kladka popr_PRZEDMIAR - szczegółowy" xfId="114"/>
    <cellStyle name="_PERSONAL_1_Mszczonow kladka popr_PRZEDMIAR - zagreg." xfId="115"/>
    <cellStyle name="_PERSONAL_1_Piensk graniczny" xfId="116"/>
    <cellStyle name="_PERSONAL_1_Piensk graniczny_PRZEDMIAR - szczegółowy" xfId="117"/>
    <cellStyle name="_PERSONAL_1_Piensk graniczny_PRZEDMIAR - zagreg." xfId="118"/>
    <cellStyle name="_PERSONAL_1_Polkowice 2 slepy" xfId="119"/>
    <cellStyle name="_PERSONAL_1_Polkowice 2 slepy_PRZEDMIAR - szczegółowy" xfId="120"/>
    <cellStyle name="_PERSONAL_1_Polkowice 2 slepy_PRZEDMIAR - zagreg." xfId="121"/>
    <cellStyle name="_PERSONAL_1_PRZEDMIAR - szczegółowy" xfId="122"/>
    <cellStyle name="_PERSONAL_1_PRZEDMIAR - zagreg." xfId="123"/>
    <cellStyle name="_PERSONAL_1_Serock1" xfId="124"/>
    <cellStyle name="_PERSONAL_1_Serock1_PRZEDMIAR - szczegółowy" xfId="125"/>
    <cellStyle name="_PERSONAL_1_Serock1_PRZEDMIAR - zagreg." xfId="126"/>
    <cellStyle name="_PERSONAL_1_Serock12" xfId="127"/>
    <cellStyle name="_PERSONAL_1_Serock12_PRZEDMIAR - szczegółowy" xfId="128"/>
    <cellStyle name="_PERSONAL_1_Serock12_PRZEDMIAR - zagreg." xfId="129"/>
    <cellStyle name="_PERSONAL_1_Swidnica inwest" xfId="130"/>
    <cellStyle name="_PERSONAL_1_Swidnica inwest_PRZEDMIAR - szczegółowy" xfId="131"/>
    <cellStyle name="_PERSONAL_1_Swidnica inwest_PRZEDMIAR - zagreg." xfId="132"/>
    <cellStyle name="_PERSONAL_1_Tarnowka Inwestorski" xfId="133"/>
    <cellStyle name="_PERSONAL_1_Tarnowka Inwestorski_PRZEDMIAR - szczegółowy" xfId="134"/>
    <cellStyle name="_PERSONAL_1_Tarnowka Inwestorski_PRZEDMIAR - zagreg." xfId="135"/>
    <cellStyle name="_PERSONAL_1_Wd22 Inwest 2709" xfId="136"/>
    <cellStyle name="_PERSONAL_1_Wd22 Inwest 2709_PRZEDMIAR - szczegółowy" xfId="137"/>
    <cellStyle name="_PERSONAL_1_Wd22 Inwest 2709_PRZEDMIAR - zagreg." xfId="138"/>
    <cellStyle name="_PERSONAL_PRZEDMIAR - szczegółowy" xfId="139"/>
    <cellStyle name="_PERSONAL_PRZEDMIAR - zagreg." xfId="140"/>
    <cellStyle name="20% - Accent1" xfId="141"/>
    <cellStyle name="20% - Accent2" xfId="142"/>
    <cellStyle name="20% - Accent3" xfId="143"/>
    <cellStyle name="20% - Accent4" xfId="144"/>
    <cellStyle name="20% - Accent5" xfId="145"/>
    <cellStyle name="20% - Accent6" xfId="146"/>
    <cellStyle name="20% — akcent 1" xfId="3" builtinId="30" customBuiltin="1"/>
    <cellStyle name="20% — akcent 2" xfId="4" builtinId="34" customBuiltin="1"/>
    <cellStyle name="20% — akcent 3" xfId="5" builtinId="38" customBuiltin="1"/>
    <cellStyle name="20% — akcent 4" xfId="6" builtinId="42" customBuiltin="1"/>
    <cellStyle name="20% — akcent 5" xfId="7" builtinId="46" customBuiltin="1"/>
    <cellStyle name="20% — akcent 6" xfId="8" builtinId="50" customBuiltin="1"/>
    <cellStyle name="40% - Accent1" xfId="147"/>
    <cellStyle name="40% - Accent2" xfId="148"/>
    <cellStyle name="40% - Accent3" xfId="149"/>
    <cellStyle name="40% - Accent4" xfId="150"/>
    <cellStyle name="40% - Accent5" xfId="151"/>
    <cellStyle name="40% - Accent6" xfId="152"/>
    <cellStyle name="40% — akcent 1" xfId="9" builtinId="31" customBuiltin="1"/>
    <cellStyle name="40% — akcent 2" xfId="10" builtinId="35" customBuiltin="1"/>
    <cellStyle name="40% — akcent 3" xfId="11" builtinId="39" customBuiltin="1"/>
    <cellStyle name="40% — akcent 4" xfId="12" builtinId="43" customBuiltin="1"/>
    <cellStyle name="40% — akcent 5" xfId="13" builtinId="47" customBuiltin="1"/>
    <cellStyle name="40% — akcent 6" xfId="14" builtinId="51" customBuiltin="1"/>
    <cellStyle name="60% - Accent1" xfId="153"/>
    <cellStyle name="60% - Accent2" xfId="154"/>
    <cellStyle name="60% - Accent3" xfId="155"/>
    <cellStyle name="60% - Accent4" xfId="156"/>
    <cellStyle name="60% - Accent5" xfId="157"/>
    <cellStyle name="60% - Accent6" xfId="158"/>
    <cellStyle name="60% — akcent 1" xfId="15" builtinId="32" customBuiltin="1"/>
    <cellStyle name="60% — akcent 2" xfId="16" builtinId="36" customBuiltin="1"/>
    <cellStyle name="60% — akcent 3" xfId="17" builtinId="40" customBuiltin="1"/>
    <cellStyle name="60% — akcent 4" xfId="18" builtinId="44" customBuiltin="1"/>
    <cellStyle name="60% — akcent 5" xfId="19" builtinId="48" customBuiltin="1"/>
    <cellStyle name="60% — akcent 6" xfId="20" builtinId="52" customBuiltin="1"/>
    <cellStyle name="Accent1" xfId="159"/>
    <cellStyle name="Accent2" xfId="160"/>
    <cellStyle name="Accent3" xfId="161"/>
    <cellStyle name="Accent4" xfId="162"/>
    <cellStyle name="Accent5" xfId="163"/>
    <cellStyle name="Accent6" xfId="164"/>
    <cellStyle name="Akcent 1" xfId="21" builtinId="29" customBuiltin="1"/>
    <cellStyle name="Akcent 2" xfId="22" builtinId="33" customBuiltin="1"/>
    <cellStyle name="Akcent 3" xfId="23" builtinId="37" customBuiltin="1"/>
    <cellStyle name="Akcent 4" xfId="24" builtinId="41" customBuiltin="1"/>
    <cellStyle name="Akcent 5" xfId="25" builtinId="45" customBuiltin="1"/>
    <cellStyle name="Akcent 6" xfId="26" builtinId="49" customBuiltin="1"/>
    <cellStyle name="Bad" xfId="165"/>
    <cellStyle name="Calculation" xfId="166"/>
    <cellStyle name="Check Cell" xfId="167"/>
    <cellStyle name="Comma [0]_A" xfId="27"/>
    <cellStyle name="Comma_A" xfId="28"/>
    <cellStyle name="Currency [0]_A" xfId="29"/>
    <cellStyle name="Currency_A" xfId="30"/>
    <cellStyle name="Dane wejściowe" xfId="31" builtinId="20" customBuiltin="1"/>
    <cellStyle name="Dane wyjściowe" xfId="32" builtinId="21" customBuiltin="1"/>
    <cellStyle name="Dobry" xfId="33" builtinId="26" customBuiltin="1"/>
    <cellStyle name="Dziesiętny" xfId="34" builtinId="3"/>
    <cellStyle name="Dziesiętny 2" xfId="168"/>
    <cellStyle name="Explanatory Text" xfId="169"/>
    <cellStyle name="Good" xfId="170"/>
    <cellStyle name="Grey" xfId="35"/>
    <cellStyle name="Heading 1" xfId="171"/>
    <cellStyle name="Heading 2" xfId="172"/>
    <cellStyle name="Heading 3" xfId="173"/>
    <cellStyle name="Heading 4" xfId="174"/>
    <cellStyle name="Input" xfId="175"/>
    <cellStyle name="Input [yellow]" xfId="36"/>
    <cellStyle name="Komórka połączona" xfId="37" builtinId="24" customBuiltin="1"/>
    <cellStyle name="Komórka zaznaczona" xfId="38" builtinId="23" customBuiltin="1"/>
    <cellStyle name="Linked Cell" xfId="176"/>
    <cellStyle name="Nagłówek 1" xfId="39" builtinId="16" customBuiltin="1"/>
    <cellStyle name="Nagłówek 2" xfId="40" builtinId="17" customBuiltin="1"/>
    <cellStyle name="Nagłówek 3" xfId="41" builtinId="18" customBuiltin="1"/>
    <cellStyle name="Nagłówek 4" xfId="42" builtinId="19" customBuiltin="1"/>
    <cellStyle name="Neutral" xfId="177"/>
    <cellStyle name="Neutralny" xfId="43" builtinId="28" customBuiltin="1"/>
    <cellStyle name="None" xfId="178"/>
    <cellStyle name="Normal - Style1" xfId="44"/>
    <cellStyle name="Normal_A" xfId="45"/>
    <cellStyle name="normální_laroux" xfId="46"/>
    <cellStyle name="Normalny" xfId="0" builtinId="0"/>
    <cellStyle name="Normalny 10" xfId="61"/>
    <cellStyle name="Normalny 2" xfId="47"/>
    <cellStyle name="Normalny 2 2" xfId="180"/>
    <cellStyle name="Normalny 2 2 2" xfId="48"/>
    <cellStyle name="Normalny 2 3" xfId="181"/>
    <cellStyle name="Normalny 2 4" xfId="192"/>
    <cellStyle name="Normalny 3" xfId="68"/>
    <cellStyle name="Normalny 3 2" xfId="182"/>
    <cellStyle name="Normalny 3 3" xfId="193"/>
    <cellStyle name="Normalny 4" xfId="49"/>
    <cellStyle name="Normalny 4 2" xfId="183"/>
    <cellStyle name="Normalny 4 3" xfId="194"/>
    <cellStyle name="Normalny 5" xfId="184"/>
    <cellStyle name="Normalny 6" xfId="179"/>
    <cellStyle name="Normalny_DW 481_Rychłocice_FWO" xfId="50"/>
    <cellStyle name="Normalny_TER_Milsko_droga 2" xfId="60"/>
    <cellStyle name="Note" xfId="185"/>
    <cellStyle name="Obliczenia" xfId="51" builtinId="22" customBuiltin="1"/>
    <cellStyle name="Opis" xfId="186"/>
    <cellStyle name="Output" xfId="187"/>
    <cellStyle name="Percent [2]" xfId="52"/>
    <cellStyle name="Percent [2] 2" xfId="65"/>
    <cellStyle name="Percent [2] 3" xfId="64"/>
    <cellStyle name="Percent [2] 4" xfId="66"/>
    <cellStyle name="Percent [2] 5" xfId="63"/>
    <cellStyle name="Percent [2] 6" xfId="67"/>
    <cellStyle name="Percent [2] 7" xfId="62"/>
    <cellStyle name="Percent [2] 8" xfId="188"/>
    <cellStyle name="Percent [2] 9" xfId="195"/>
    <cellStyle name="Styl 1" xfId="53"/>
    <cellStyle name="Suma" xfId="54" builtinId="25" customBuiltin="1"/>
    <cellStyle name="Tekst objaśnienia" xfId="55" builtinId="53" customBuiltin="1"/>
    <cellStyle name="Tekst ostrzeżenia" xfId="56" builtinId="11" customBuiltin="1"/>
    <cellStyle name="Title" xfId="189"/>
    <cellStyle name="Total" xfId="190"/>
    <cellStyle name="Tytuł" xfId="57" builtinId="15" customBuiltin="1"/>
    <cellStyle name="Uwaga" xfId="58" builtinId="10" customBuiltin="1"/>
    <cellStyle name="Warning Text" xfId="191"/>
    <cellStyle name="Zły" xfId="59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1</xdr:row>
      <xdr:rowOff>114300</xdr:rowOff>
    </xdr:from>
    <xdr:to>
      <xdr:col>8</xdr:col>
      <xdr:colOff>466725</xdr:colOff>
      <xdr:row>6</xdr:row>
      <xdr:rowOff>66675</xdr:rowOff>
    </xdr:to>
    <xdr:pic>
      <xdr:nvPicPr>
        <xdr:cNvPr id="2" name="Picture 19" descr="doTABELki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0050" y="209550"/>
          <a:ext cx="6457950" cy="9334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209550</xdr:colOff>
      <xdr:row>53</xdr:row>
      <xdr:rowOff>19050</xdr:rowOff>
    </xdr:from>
    <xdr:to>
      <xdr:col>7</xdr:col>
      <xdr:colOff>292894</xdr:colOff>
      <xdr:row>53</xdr:row>
      <xdr:rowOff>752475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24450" y="11115675"/>
          <a:ext cx="950119" cy="733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opLeftCell="A34" workbookViewId="0">
      <selection activeCell="H43" sqref="H43"/>
    </sheetView>
  </sheetViews>
  <sheetFormatPr defaultRowHeight="12.55"/>
  <cols>
    <col min="2" max="2" width="13.44140625" customWidth="1"/>
    <col min="4" max="4" width="32.33203125" bestFit="1" customWidth="1"/>
    <col min="5" max="5" width="9.6640625" customWidth="1"/>
    <col min="7" max="7" width="3.88671875" customWidth="1"/>
    <col min="9" max="9" width="14.44140625" customWidth="1"/>
    <col min="11" max="11" width="10.5546875" bestFit="1" customWidth="1"/>
  </cols>
  <sheetData>
    <row r="1" spans="1:9" ht="7.55" customHeight="1" thickBot="1"/>
    <row r="2" spans="1:9">
      <c r="A2" s="66"/>
      <c r="B2" s="67"/>
      <c r="C2" s="67"/>
      <c r="D2" s="67"/>
      <c r="E2" s="67"/>
      <c r="F2" s="67"/>
      <c r="G2" s="67"/>
      <c r="H2" s="67"/>
      <c r="I2" s="68"/>
    </row>
    <row r="3" spans="1:9" ht="23.2">
      <c r="A3" s="69"/>
      <c r="B3" s="70"/>
      <c r="C3" s="70"/>
      <c r="D3" s="77"/>
      <c r="E3" s="76"/>
      <c r="F3" s="76"/>
      <c r="G3" s="76"/>
      <c r="H3" s="76"/>
      <c r="I3" s="78"/>
    </row>
    <row r="4" spans="1:9" ht="15.85" customHeight="1">
      <c r="A4" s="69"/>
      <c r="B4" s="70"/>
      <c r="C4" s="70"/>
      <c r="D4" s="418"/>
      <c r="E4" s="418"/>
      <c r="F4" s="418"/>
      <c r="G4" s="418"/>
      <c r="H4" s="70"/>
      <c r="I4" s="71"/>
    </row>
    <row r="5" spans="1:9">
      <c r="A5" s="69"/>
      <c r="B5" s="70"/>
      <c r="C5" s="70"/>
      <c r="D5" s="419"/>
      <c r="E5" s="419"/>
      <c r="F5" s="419"/>
      <c r="G5" s="419"/>
      <c r="H5" s="419"/>
      <c r="I5" s="71"/>
    </row>
    <row r="6" spans="1:9">
      <c r="A6" s="69"/>
      <c r="B6" s="70"/>
      <c r="C6" s="70"/>
      <c r="D6" s="70"/>
      <c r="E6" s="70"/>
      <c r="F6" s="70"/>
      <c r="G6" s="70"/>
      <c r="H6" s="70"/>
      <c r="I6" s="71"/>
    </row>
    <row r="7" spans="1:9">
      <c r="A7" s="69"/>
      <c r="B7" s="70"/>
      <c r="C7" s="70"/>
      <c r="D7" s="70"/>
      <c r="E7" s="70"/>
      <c r="F7" s="70"/>
      <c r="G7" s="70"/>
      <c r="H7" s="70"/>
      <c r="I7" s="71"/>
    </row>
    <row r="8" spans="1:9">
      <c r="A8" s="426" t="s">
        <v>283</v>
      </c>
      <c r="B8" s="427"/>
      <c r="C8" s="427"/>
      <c r="D8" s="427"/>
      <c r="E8" s="427"/>
      <c r="F8" s="427"/>
      <c r="G8" s="427"/>
      <c r="H8" s="427"/>
      <c r="I8" s="428"/>
    </row>
    <row r="9" spans="1:9" ht="3.8" customHeight="1">
      <c r="A9" s="429"/>
      <c r="B9" s="427"/>
      <c r="C9" s="427"/>
      <c r="D9" s="427"/>
      <c r="E9" s="427"/>
      <c r="F9" s="427"/>
      <c r="G9" s="427"/>
      <c r="H9" s="427"/>
      <c r="I9" s="428"/>
    </row>
    <row r="10" spans="1:9">
      <c r="A10" s="429"/>
      <c r="B10" s="427"/>
      <c r="C10" s="427"/>
      <c r="D10" s="427"/>
      <c r="E10" s="427"/>
      <c r="F10" s="427"/>
      <c r="G10" s="427"/>
      <c r="H10" s="427"/>
      <c r="I10" s="428"/>
    </row>
    <row r="11" spans="1:9" ht="4.55" customHeight="1">
      <c r="A11" s="429"/>
      <c r="B11" s="427"/>
      <c r="C11" s="427"/>
      <c r="D11" s="427"/>
      <c r="E11" s="427"/>
      <c r="F11" s="427"/>
      <c r="G11" s="427"/>
      <c r="H11" s="427"/>
      <c r="I11" s="428"/>
    </row>
    <row r="12" spans="1:9">
      <c r="A12" s="429"/>
      <c r="B12" s="427"/>
      <c r="C12" s="427"/>
      <c r="D12" s="427"/>
      <c r="E12" s="427"/>
      <c r="F12" s="427"/>
      <c r="G12" s="427"/>
      <c r="H12" s="427"/>
      <c r="I12" s="428"/>
    </row>
    <row r="13" spans="1:9" ht="5.35" customHeight="1">
      <c r="A13" s="69"/>
      <c r="B13" s="70"/>
      <c r="C13" s="70"/>
      <c r="D13" s="70"/>
      <c r="E13" s="70"/>
      <c r="F13" s="70"/>
      <c r="G13" s="75"/>
      <c r="H13" s="70"/>
      <c r="I13" s="71"/>
    </row>
    <row r="14" spans="1:9" ht="17.25" customHeight="1" thickBot="1">
      <c r="A14" s="72"/>
      <c r="B14" s="73"/>
      <c r="C14" s="73"/>
      <c r="D14" s="73"/>
      <c r="E14" s="73"/>
      <c r="F14" s="73"/>
      <c r="G14" s="73"/>
      <c r="H14" s="73"/>
      <c r="I14" s="74"/>
    </row>
    <row r="15" spans="1:9" ht="5.35" customHeight="1">
      <c r="A15" s="66"/>
      <c r="B15" s="67"/>
      <c r="C15" s="67"/>
      <c r="D15" s="67"/>
      <c r="E15" s="67"/>
      <c r="F15" s="67"/>
      <c r="G15" s="67"/>
      <c r="H15" s="67"/>
      <c r="I15" s="68"/>
    </row>
    <row r="16" spans="1:9">
      <c r="A16" s="420"/>
      <c r="B16" s="421"/>
      <c r="C16" s="421"/>
      <c r="D16" s="421"/>
      <c r="E16" s="421"/>
      <c r="F16" s="421"/>
      <c r="G16" s="421"/>
      <c r="H16" s="421"/>
      <c r="I16" s="422"/>
    </row>
    <row r="17" spans="1:9">
      <c r="A17" s="420"/>
      <c r="B17" s="421"/>
      <c r="C17" s="421"/>
      <c r="D17" s="421"/>
      <c r="E17" s="421"/>
      <c r="F17" s="421"/>
      <c r="G17" s="421"/>
      <c r="H17" s="421"/>
      <c r="I17" s="422"/>
    </row>
    <row r="18" spans="1:9" ht="5.35" customHeight="1" thickBot="1">
      <c r="A18" s="72"/>
      <c r="B18" s="73"/>
      <c r="C18" s="73"/>
      <c r="D18" s="73"/>
      <c r="E18" s="73"/>
      <c r="F18" s="73"/>
      <c r="G18" s="73"/>
      <c r="H18" s="73"/>
      <c r="I18" s="74"/>
    </row>
    <row r="19" spans="1:9" ht="20.2" customHeight="1">
      <c r="A19" s="66"/>
      <c r="B19" s="67"/>
      <c r="C19" s="67"/>
      <c r="D19" s="67"/>
      <c r="E19" s="67"/>
      <c r="F19" s="67"/>
      <c r="G19" s="67"/>
      <c r="H19" s="67"/>
      <c r="I19" s="68"/>
    </row>
    <row r="20" spans="1:9" ht="25.55" customHeight="1">
      <c r="A20" s="423" t="s">
        <v>94</v>
      </c>
      <c r="B20" s="424"/>
      <c r="C20" s="424"/>
      <c r="D20" s="424"/>
      <c r="E20" s="424"/>
      <c r="F20" s="424"/>
      <c r="G20" s="424"/>
      <c r="H20" s="424"/>
      <c r="I20" s="425"/>
    </row>
    <row r="21" spans="1:9" ht="55.9" customHeight="1">
      <c r="A21" s="415" t="s">
        <v>274</v>
      </c>
      <c r="B21" s="416"/>
      <c r="C21" s="416"/>
      <c r="D21" s="416"/>
      <c r="E21" s="416"/>
      <c r="F21" s="416"/>
      <c r="G21" s="416"/>
      <c r="H21" s="416"/>
      <c r="I21" s="417"/>
    </row>
    <row r="22" spans="1:9">
      <c r="A22" s="69"/>
      <c r="B22" s="70"/>
      <c r="C22" s="70"/>
      <c r="D22" s="70"/>
      <c r="E22" s="70"/>
      <c r="F22" s="70"/>
      <c r="G22" s="70"/>
      <c r="H22" s="70"/>
      <c r="I22" s="71"/>
    </row>
    <row r="23" spans="1:9" ht="27.1" customHeight="1">
      <c r="A23" s="430" t="s">
        <v>223</v>
      </c>
      <c r="B23" s="431"/>
      <c r="C23" s="431"/>
      <c r="D23" s="431"/>
      <c r="E23" s="431"/>
      <c r="F23" s="431"/>
      <c r="G23" s="431"/>
      <c r="H23" s="431"/>
      <c r="I23" s="432"/>
    </row>
    <row r="24" spans="1:9" ht="7.55" customHeight="1">
      <c r="A24" s="69"/>
      <c r="B24" s="70"/>
      <c r="C24" s="70"/>
      <c r="D24" s="70"/>
      <c r="E24" s="70"/>
      <c r="F24" s="70"/>
      <c r="G24" s="70"/>
      <c r="H24" s="70"/>
      <c r="I24" s="71"/>
    </row>
    <row r="25" spans="1:9">
      <c r="A25" s="69"/>
      <c r="B25" s="70"/>
      <c r="C25" s="70"/>
      <c r="D25" s="70"/>
      <c r="E25" s="70"/>
      <c r="F25" s="70"/>
      <c r="G25" s="70"/>
      <c r="H25" s="70"/>
      <c r="I25" s="71"/>
    </row>
    <row r="26" spans="1:9" ht="15.05">
      <c r="A26" s="81" t="s">
        <v>109</v>
      </c>
      <c r="B26" s="70"/>
      <c r="C26" s="82" t="s">
        <v>95</v>
      </c>
      <c r="D26" s="70"/>
      <c r="E26" s="70"/>
      <c r="F26" s="70"/>
      <c r="G26" s="70"/>
      <c r="H26" s="70"/>
      <c r="I26" s="71"/>
    </row>
    <row r="27" spans="1:9" ht="15.05">
      <c r="A27" s="69"/>
      <c r="B27" s="70"/>
      <c r="C27" s="79" t="s">
        <v>96</v>
      </c>
      <c r="D27" s="76"/>
      <c r="E27" s="70"/>
      <c r="F27" s="70"/>
      <c r="G27" s="70"/>
      <c r="H27" s="70"/>
      <c r="I27" s="71"/>
    </row>
    <row r="28" spans="1:9" ht="15.05">
      <c r="A28" s="69"/>
      <c r="B28" s="70"/>
      <c r="C28" s="79" t="s">
        <v>97</v>
      </c>
      <c r="D28" s="70"/>
      <c r="E28" s="70"/>
      <c r="F28" s="70"/>
      <c r="G28" s="70"/>
      <c r="H28" s="70"/>
      <c r="I28" s="71"/>
    </row>
    <row r="29" spans="1:9">
      <c r="A29" s="69"/>
      <c r="B29" s="70"/>
      <c r="C29" s="70"/>
      <c r="D29" s="70"/>
      <c r="E29" s="70"/>
      <c r="F29" s="70"/>
      <c r="G29" s="70"/>
      <c r="H29" s="70"/>
      <c r="I29" s="71"/>
    </row>
    <row r="30" spans="1:9" ht="15.05">
      <c r="A30" s="81" t="s">
        <v>110</v>
      </c>
      <c r="B30" s="70"/>
      <c r="C30" s="92" t="s">
        <v>275</v>
      </c>
      <c r="D30" s="85"/>
      <c r="E30" s="70"/>
      <c r="F30" s="70"/>
      <c r="G30" s="70"/>
      <c r="H30" s="70"/>
      <c r="I30" s="71"/>
    </row>
    <row r="31" spans="1:9" ht="15.05">
      <c r="A31" s="81"/>
      <c r="B31" s="70"/>
      <c r="C31" s="207" t="s">
        <v>276</v>
      </c>
      <c r="D31" s="85"/>
      <c r="E31" s="70"/>
      <c r="F31" s="70"/>
      <c r="G31" s="70"/>
      <c r="H31" s="70"/>
      <c r="I31" s="71"/>
    </row>
    <row r="32" spans="1:9" ht="12.7" customHeight="1">
      <c r="A32" s="69"/>
      <c r="B32" s="70"/>
      <c r="C32" s="70"/>
      <c r="D32" s="70"/>
      <c r="E32" s="70"/>
      <c r="F32" s="70"/>
      <c r="G32" s="70"/>
      <c r="H32" s="70"/>
      <c r="I32" s="71"/>
    </row>
    <row r="33" spans="1:11" ht="15.05">
      <c r="A33" s="81" t="s">
        <v>111</v>
      </c>
      <c r="B33" s="70"/>
      <c r="C33" s="70"/>
      <c r="D33" s="70"/>
      <c r="E33" s="70"/>
      <c r="F33" s="70"/>
      <c r="G33" s="70"/>
      <c r="H33" s="70"/>
      <c r="I33" s="71"/>
    </row>
    <row r="34" spans="1:11" ht="15.05">
      <c r="A34" s="81" t="s">
        <v>98</v>
      </c>
      <c r="B34" s="70"/>
      <c r="C34" s="82" t="s">
        <v>99</v>
      </c>
      <c r="D34" s="70"/>
      <c r="E34" s="70"/>
      <c r="F34" s="70"/>
      <c r="G34" s="70"/>
      <c r="H34" s="70"/>
      <c r="I34" s="71"/>
    </row>
    <row r="35" spans="1:11" ht="16.45" customHeight="1">
      <c r="A35" s="69"/>
      <c r="B35" s="70"/>
      <c r="C35" s="82" t="s">
        <v>222</v>
      </c>
      <c r="D35" s="70"/>
      <c r="E35" s="70"/>
      <c r="F35" s="70"/>
      <c r="G35" s="70"/>
      <c r="H35" s="70"/>
      <c r="I35" s="71"/>
    </row>
    <row r="36" spans="1:11" ht="15.85" customHeight="1">
      <c r="A36" s="69"/>
      <c r="B36" s="70"/>
      <c r="C36" s="82"/>
      <c r="D36" s="70"/>
      <c r="E36" s="70"/>
      <c r="F36" s="70"/>
      <c r="G36" s="70"/>
      <c r="H36" s="70"/>
      <c r="I36" s="71"/>
    </row>
    <row r="37" spans="1:11" ht="9.6999999999999993" customHeight="1">
      <c r="A37" s="69"/>
      <c r="B37" s="70"/>
      <c r="C37" s="82"/>
      <c r="D37" s="70"/>
      <c r="E37" s="70"/>
      <c r="F37" s="70"/>
      <c r="G37" s="70"/>
      <c r="H37" s="70"/>
      <c r="I37" s="71"/>
    </row>
    <row r="38" spans="1:11" ht="93" customHeight="1">
      <c r="A38" s="433" t="s">
        <v>100</v>
      </c>
      <c r="B38" s="434"/>
      <c r="C38" s="435" t="s">
        <v>8</v>
      </c>
      <c r="D38" s="435"/>
      <c r="E38" s="435"/>
      <c r="F38" s="435"/>
      <c r="G38" s="435"/>
      <c r="H38" s="435"/>
      <c r="I38" s="436"/>
    </row>
    <row r="39" spans="1:11">
      <c r="A39" s="69"/>
      <c r="B39" s="70"/>
      <c r="C39" s="70"/>
      <c r="D39" s="70"/>
      <c r="E39" s="70"/>
      <c r="F39" s="70"/>
      <c r="G39" s="70"/>
      <c r="H39" s="70"/>
      <c r="I39" s="71"/>
    </row>
    <row r="40" spans="1:11" ht="15.05">
      <c r="A40" s="81" t="s">
        <v>101</v>
      </c>
      <c r="B40" s="70"/>
      <c r="C40" s="70"/>
      <c r="D40" s="70"/>
      <c r="E40" s="70"/>
      <c r="F40" s="70"/>
      <c r="G40" s="70"/>
      <c r="H40" s="70"/>
      <c r="I40" s="71"/>
    </row>
    <row r="41" spans="1:11" ht="15.05">
      <c r="A41" s="81" t="s">
        <v>98</v>
      </c>
      <c r="B41" s="70"/>
      <c r="C41" s="82" t="s">
        <v>7</v>
      </c>
      <c r="D41" s="70"/>
      <c r="E41" s="70"/>
      <c r="F41" s="70"/>
      <c r="G41" s="70"/>
      <c r="H41" s="70"/>
      <c r="I41" s="71"/>
    </row>
    <row r="42" spans="1:11" ht="15.05">
      <c r="A42" s="69"/>
      <c r="B42" s="70"/>
      <c r="C42" s="82" t="s">
        <v>102</v>
      </c>
      <c r="D42" s="70"/>
      <c r="E42" s="70"/>
      <c r="F42" s="70"/>
      <c r="G42" s="70"/>
      <c r="H42" s="70"/>
      <c r="I42" s="71"/>
    </row>
    <row r="43" spans="1:11" ht="15.05">
      <c r="A43" s="69"/>
      <c r="B43" s="70"/>
      <c r="C43" s="82" t="s">
        <v>103</v>
      </c>
      <c r="D43" s="70"/>
      <c r="E43" s="70"/>
      <c r="F43" s="70"/>
      <c r="G43" s="70"/>
      <c r="H43" s="70"/>
      <c r="I43" s="71"/>
    </row>
    <row r="44" spans="1:11">
      <c r="A44" s="69"/>
      <c r="B44" s="70"/>
      <c r="C44" s="70"/>
      <c r="D44" s="70"/>
      <c r="E44" s="70"/>
      <c r="F44" s="70"/>
      <c r="G44" s="70"/>
      <c r="H44" s="70"/>
      <c r="I44" s="71"/>
    </row>
    <row r="45" spans="1:11" s="88" customFormat="1" ht="25.05">
      <c r="A45" s="97"/>
      <c r="B45" s="99"/>
      <c r="C45" s="99"/>
      <c r="D45" s="437"/>
      <c r="E45" s="437"/>
      <c r="F45" s="437"/>
      <c r="G45" s="437"/>
      <c r="H45" s="437"/>
      <c r="I45" s="90"/>
      <c r="K45" s="134"/>
    </row>
    <row r="46" spans="1:11" s="88" customFormat="1" ht="23.95" customHeight="1">
      <c r="A46" s="438"/>
      <c r="B46" s="439"/>
      <c r="C46" s="440"/>
      <c r="D46" s="440"/>
      <c r="E46" s="440"/>
      <c r="F46" s="440"/>
      <c r="G46" s="440"/>
      <c r="H46" s="440"/>
      <c r="I46" s="441"/>
      <c r="K46" s="135"/>
    </row>
    <row r="47" spans="1:11">
      <c r="A47" s="69"/>
      <c r="B47" s="70"/>
      <c r="C47" s="70"/>
      <c r="D47" s="70"/>
      <c r="E47" s="70"/>
      <c r="F47" s="70"/>
      <c r="G47" s="70"/>
      <c r="H47" s="70"/>
      <c r="I47" s="71"/>
      <c r="K47" s="138"/>
    </row>
    <row r="48" spans="1:11" ht="15.05">
      <c r="A48" s="81" t="s">
        <v>15</v>
      </c>
      <c r="B48" s="70"/>
      <c r="C48" s="70"/>
      <c r="D48" s="70"/>
      <c r="E48" s="70"/>
      <c r="F48" s="70"/>
      <c r="G48" s="70"/>
      <c r="H48" s="70"/>
      <c r="I48" s="71"/>
    </row>
    <row r="49" spans="1:11" ht="15.05">
      <c r="A49" s="81" t="s">
        <v>112</v>
      </c>
      <c r="B49" s="70"/>
      <c r="C49" s="82" t="s">
        <v>277</v>
      </c>
      <c r="D49" s="70"/>
      <c r="E49" s="70"/>
      <c r="F49" s="70"/>
      <c r="G49" s="70"/>
      <c r="H49" s="70"/>
      <c r="I49" s="71"/>
      <c r="K49" s="137"/>
    </row>
    <row r="50" spans="1:11" ht="15.05">
      <c r="A50" s="69"/>
      <c r="B50" s="70"/>
      <c r="C50" s="82" t="s">
        <v>278</v>
      </c>
      <c r="D50" s="70"/>
      <c r="E50" s="70"/>
      <c r="F50" s="70"/>
      <c r="G50" s="70"/>
      <c r="H50" s="70"/>
      <c r="I50" s="71"/>
    </row>
    <row r="51" spans="1:11" ht="15.05">
      <c r="A51" s="69"/>
      <c r="B51" s="70"/>
      <c r="C51" s="82" t="s">
        <v>279</v>
      </c>
      <c r="D51" s="70"/>
      <c r="E51" s="70"/>
      <c r="F51" s="70"/>
      <c r="G51" s="70"/>
      <c r="H51" s="70"/>
      <c r="I51" s="71"/>
    </row>
    <row r="52" spans="1:11" ht="12.05" customHeight="1" thickBot="1">
      <c r="A52" s="69"/>
      <c r="B52" s="70"/>
      <c r="C52" s="70"/>
      <c r="D52" s="70"/>
      <c r="E52" s="70"/>
      <c r="F52" s="70"/>
      <c r="G52" s="70"/>
      <c r="H52" s="70"/>
      <c r="I52" s="71"/>
    </row>
    <row r="53" spans="1:11" ht="24.75" customHeight="1" thickTop="1">
      <c r="A53" s="69"/>
      <c r="B53" s="442" t="s">
        <v>104</v>
      </c>
      <c r="C53" s="443"/>
      <c r="D53" s="80" t="s">
        <v>105</v>
      </c>
      <c r="E53" s="197" t="s">
        <v>106</v>
      </c>
      <c r="F53" s="444" t="s">
        <v>107</v>
      </c>
      <c r="G53" s="444"/>
      <c r="H53" s="445"/>
      <c r="I53" s="71"/>
    </row>
    <row r="54" spans="1:11" ht="62.3" customHeight="1" thickBot="1">
      <c r="A54" s="69"/>
      <c r="B54" s="446" t="s">
        <v>108</v>
      </c>
      <c r="C54" s="447"/>
      <c r="D54" s="84" t="s">
        <v>280</v>
      </c>
      <c r="E54" s="98" t="s">
        <v>281</v>
      </c>
      <c r="F54" s="448"/>
      <c r="G54" s="448"/>
      <c r="H54" s="449"/>
      <c r="I54" s="71"/>
    </row>
    <row r="55" spans="1:11" ht="11.3" customHeight="1" thickTop="1">
      <c r="A55" s="69"/>
      <c r="B55" s="70"/>
      <c r="C55" s="70"/>
      <c r="D55" s="70"/>
      <c r="E55" s="70"/>
      <c r="F55" s="70"/>
      <c r="G55" s="70"/>
      <c r="H55" s="70"/>
      <c r="I55" s="71"/>
    </row>
    <row r="56" spans="1:11" ht="21" customHeight="1" thickBot="1">
      <c r="A56" s="72"/>
      <c r="B56" s="73"/>
      <c r="C56" s="73"/>
      <c r="D56" s="83" t="s">
        <v>282</v>
      </c>
      <c r="E56" s="73"/>
      <c r="F56" s="73"/>
      <c r="G56" s="450" t="s">
        <v>174</v>
      </c>
      <c r="H56" s="450"/>
      <c r="I56" s="451"/>
    </row>
  </sheetData>
  <mergeCells count="18">
    <mergeCell ref="B53:C53"/>
    <mergeCell ref="F53:H53"/>
    <mergeCell ref="B54:C54"/>
    <mergeCell ref="F54:H54"/>
    <mergeCell ref="G56:I56"/>
    <mergeCell ref="A23:I23"/>
    <mergeCell ref="A38:B38"/>
    <mergeCell ref="C38:I38"/>
    <mergeCell ref="D45:H45"/>
    <mergeCell ref="A46:B46"/>
    <mergeCell ref="C46:I46"/>
    <mergeCell ref="A21:I21"/>
    <mergeCell ref="D4:G4"/>
    <mergeCell ref="D5:H5"/>
    <mergeCell ref="A16:I16"/>
    <mergeCell ref="A17:I17"/>
    <mergeCell ref="A20:I20"/>
    <mergeCell ref="A8:I12"/>
  </mergeCells>
  <pageMargins left="0.70866141732283472" right="0.15748031496062992" top="0.39370078740157483" bottom="0.27559055118110237" header="0.31496062992125984" footer="0.31496062992125984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SheetLayoutView="100" workbookViewId="0">
      <selection activeCell="B7" sqref="B7"/>
    </sheetView>
  </sheetViews>
  <sheetFormatPr defaultColWidth="9.109375" defaultRowHeight="12.55"/>
  <cols>
    <col min="1" max="1" width="5" style="46" customWidth="1"/>
    <col min="2" max="2" width="61.5546875" style="46" customWidth="1"/>
    <col min="3" max="3" width="22.6640625" style="95" customWidth="1"/>
    <col min="4" max="4" width="9.109375" style="46"/>
    <col min="5" max="5" width="15.6640625" style="46" customWidth="1"/>
    <col min="6" max="16384" width="9.109375" style="46"/>
  </cols>
  <sheetData>
    <row r="1" spans="1:8" ht="32.25" customHeight="1">
      <c r="A1" s="452" t="s">
        <v>427</v>
      </c>
      <c r="B1" s="452"/>
      <c r="C1" s="452"/>
    </row>
    <row r="2" spans="1:8" ht="13.15" customHeight="1">
      <c r="A2" s="458"/>
      <c r="B2" s="458"/>
      <c r="C2" s="458"/>
    </row>
    <row r="3" spans="1:8" ht="43.85" customHeight="1">
      <c r="A3" s="459" t="s">
        <v>417</v>
      </c>
      <c r="B3" s="459"/>
      <c r="C3" s="459"/>
      <c r="D3" s="315"/>
      <c r="E3" s="315"/>
      <c r="F3" s="315"/>
      <c r="G3" s="315"/>
    </row>
    <row r="4" spans="1:8" ht="18" customHeight="1" thickBot="1">
      <c r="A4" s="48"/>
      <c r="B4" s="48"/>
      <c r="C4" s="93"/>
      <c r="E4" s="49"/>
    </row>
    <row r="5" spans="1:8" ht="33.049999999999997" customHeight="1" thickBot="1">
      <c r="A5" s="455" t="s">
        <v>76</v>
      </c>
      <c r="B5" s="456"/>
      <c r="C5" s="457"/>
      <c r="E5" s="49"/>
    </row>
    <row r="6" spans="1:8" ht="33.049999999999997" customHeight="1" thickBot="1">
      <c r="A6" s="102" t="s">
        <v>12</v>
      </c>
      <c r="B6" s="103" t="s">
        <v>77</v>
      </c>
      <c r="C6" s="104" t="s">
        <v>429</v>
      </c>
      <c r="E6" s="49"/>
    </row>
    <row r="7" spans="1:8" ht="31.5" customHeight="1">
      <c r="A7" s="100" t="s">
        <v>21</v>
      </c>
      <c r="B7" s="101" t="s">
        <v>9</v>
      </c>
      <c r="C7" s="193"/>
      <c r="E7" s="49"/>
      <c r="G7" s="49"/>
    </row>
    <row r="8" spans="1:8" ht="31.5" customHeight="1">
      <c r="A8" s="100" t="s">
        <v>22</v>
      </c>
      <c r="B8" s="96" t="s">
        <v>10</v>
      </c>
      <c r="C8" s="192"/>
      <c r="E8" s="49"/>
      <c r="G8" s="49"/>
    </row>
    <row r="9" spans="1:8" ht="31.5" customHeight="1">
      <c r="A9" s="100" t="s">
        <v>23</v>
      </c>
      <c r="B9" s="154" t="s">
        <v>172</v>
      </c>
      <c r="C9" s="132"/>
      <c r="E9" s="49"/>
      <c r="G9" s="49"/>
    </row>
    <row r="10" spans="1:8" ht="31.5" customHeight="1">
      <c r="A10" s="381" t="s">
        <v>24</v>
      </c>
      <c r="B10" s="155" t="s">
        <v>265</v>
      </c>
      <c r="C10" s="132"/>
      <c r="E10" s="49"/>
      <c r="G10" s="49"/>
    </row>
    <row r="11" spans="1:8" ht="31.5" customHeight="1">
      <c r="A11" s="381" t="s">
        <v>25</v>
      </c>
      <c r="B11" s="154" t="s">
        <v>173</v>
      </c>
      <c r="C11" s="132"/>
      <c r="E11" s="49"/>
      <c r="G11" s="49"/>
    </row>
    <row r="12" spans="1:8" ht="31.5" customHeight="1">
      <c r="A12" s="381" t="s">
        <v>26</v>
      </c>
      <c r="B12" s="154" t="s">
        <v>431</v>
      </c>
      <c r="C12" s="132"/>
      <c r="E12" s="49"/>
      <c r="G12" s="49"/>
    </row>
    <row r="13" spans="1:8" ht="31.5" customHeight="1" thickBot="1">
      <c r="A13" s="381" t="s">
        <v>27</v>
      </c>
      <c r="B13" s="155" t="s">
        <v>414</v>
      </c>
      <c r="C13" s="132"/>
      <c r="E13" s="49"/>
      <c r="G13" s="49"/>
    </row>
    <row r="14" spans="1:8" ht="30.05" customHeight="1" thickBot="1">
      <c r="A14" s="453" t="s">
        <v>430</v>
      </c>
      <c r="B14" s="454"/>
      <c r="C14" s="94"/>
      <c r="E14" s="49"/>
      <c r="G14" s="49"/>
      <c r="H14" s="49"/>
    </row>
  </sheetData>
  <mergeCells count="5">
    <mergeCell ref="A1:C1"/>
    <mergeCell ref="A14:B14"/>
    <mergeCell ref="A5:C5"/>
    <mergeCell ref="A2:C2"/>
    <mergeCell ref="A3:C3"/>
  </mergeCells>
  <phoneticPr fontId="39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40"/>
  <sheetViews>
    <sheetView tabSelected="1" topLeftCell="A113" zoomScaleNormal="100" zoomScaleSheetLayoutView="100" workbookViewId="0">
      <selection activeCell="D122" sqref="D122"/>
    </sheetView>
  </sheetViews>
  <sheetFormatPr defaultColWidth="9.109375" defaultRowHeight="12.55"/>
  <cols>
    <col min="1" max="1" width="4.109375" style="144" customWidth="1"/>
    <col min="2" max="2" width="9.88671875" style="145" customWidth="1"/>
    <col min="3" max="3" width="52.6640625" style="147" customWidth="1"/>
    <col min="4" max="4" width="6.109375" style="136" customWidth="1"/>
    <col min="5" max="5" width="8" style="180" customWidth="1"/>
    <col min="6" max="6" width="11.5546875" style="146" customWidth="1"/>
    <col min="7" max="7" width="16" style="136" customWidth="1"/>
    <col min="8" max="8" width="16.88671875" style="143" customWidth="1"/>
    <col min="9" max="16384" width="9.109375" style="136"/>
  </cols>
  <sheetData>
    <row r="1" spans="1:8" s="4" customFormat="1" ht="35.25" customHeight="1">
      <c r="A1" s="452" t="s">
        <v>427</v>
      </c>
      <c r="B1" s="452"/>
      <c r="C1" s="452"/>
      <c r="D1" s="452"/>
      <c r="E1" s="452"/>
      <c r="F1" s="452"/>
      <c r="G1" s="452"/>
      <c r="H1" s="139"/>
    </row>
    <row r="2" spans="1:8" s="4" customFormat="1" ht="27.55" customHeight="1">
      <c r="A2" s="459" t="s">
        <v>417</v>
      </c>
      <c r="B2" s="460"/>
      <c r="C2" s="460"/>
      <c r="D2" s="460"/>
      <c r="E2" s="460"/>
      <c r="F2" s="460"/>
      <c r="G2" s="460"/>
      <c r="H2" s="139"/>
    </row>
    <row r="3" spans="1:8" s="4" customFormat="1" ht="18.8" customHeight="1" thickBot="1">
      <c r="A3" s="461"/>
      <c r="B3" s="461"/>
      <c r="C3" s="461"/>
      <c r="D3" s="461"/>
      <c r="E3" s="461"/>
      <c r="F3" s="461"/>
      <c r="G3" s="461"/>
      <c r="H3" s="139"/>
    </row>
    <row r="4" spans="1:8" s="4" customFormat="1" ht="18.8" customHeight="1" thickBot="1">
      <c r="A4" s="464" t="s">
        <v>75</v>
      </c>
      <c r="B4" s="465"/>
      <c r="C4" s="465"/>
      <c r="D4" s="465"/>
      <c r="E4" s="465"/>
      <c r="F4" s="465"/>
      <c r="G4" s="466"/>
      <c r="H4" s="139"/>
    </row>
    <row r="5" spans="1:8" s="4" customFormat="1" ht="12.7" customHeight="1" thickBot="1">
      <c r="A5" s="144"/>
      <c r="B5" s="54"/>
      <c r="C5" s="115"/>
      <c r="E5" s="180"/>
      <c r="F5" s="63"/>
      <c r="H5" s="139"/>
    </row>
    <row r="6" spans="1:8" s="4" customFormat="1" ht="12.7" customHeight="1" thickBot="1">
      <c r="A6" s="467" t="s">
        <v>12</v>
      </c>
      <c r="B6" s="468" t="s">
        <v>13</v>
      </c>
      <c r="C6" s="469" t="s">
        <v>14</v>
      </c>
      <c r="D6" s="470" t="s">
        <v>15</v>
      </c>
      <c r="E6" s="470"/>
      <c r="F6" s="471" t="s">
        <v>16</v>
      </c>
      <c r="G6" s="472" t="s">
        <v>17</v>
      </c>
      <c r="H6" s="139"/>
    </row>
    <row r="7" spans="1:8" s="4" customFormat="1" ht="11.3" customHeight="1" thickBot="1">
      <c r="A7" s="467"/>
      <c r="B7" s="468"/>
      <c r="C7" s="469"/>
      <c r="D7" s="470"/>
      <c r="E7" s="470"/>
      <c r="F7" s="471"/>
      <c r="G7" s="472"/>
      <c r="H7" s="139"/>
    </row>
    <row r="8" spans="1:8" s="4" customFormat="1" ht="1.6" customHeight="1" thickBot="1">
      <c r="A8" s="467"/>
      <c r="B8" s="468"/>
      <c r="C8" s="469"/>
      <c r="D8" s="473" t="s">
        <v>18</v>
      </c>
      <c r="E8" s="474" t="s">
        <v>19</v>
      </c>
      <c r="F8" s="471"/>
      <c r="G8" s="472"/>
      <c r="H8" s="139"/>
    </row>
    <row r="9" spans="1:8" s="4" customFormat="1">
      <c r="A9" s="467"/>
      <c r="B9" s="468"/>
      <c r="C9" s="469"/>
      <c r="D9" s="473"/>
      <c r="E9" s="474"/>
      <c r="F9" s="64" t="s">
        <v>20</v>
      </c>
      <c r="G9" s="9" t="s">
        <v>20</v>
      </c>
      <c r="H9" s="139"/>
    </row>
    <row r="10" spans="1:8" s="4" customFormat="1">
      <c r="A10" s="10" t="s">
        <v>21</v>
      </c>
      <c r="B10" s="11" t="s">
        <v>22</v>
      </c>
      <c r="C10" s="12" t="s">
        <v>23</v>
      </c>
      <c r="D10" s="13" t="s">
        <v>24</v>
      </c>
      <c r="E10" s="183" t="s">
        <v>25</v>
      </c>
      <c r="F10" s="65" t="s">
        <v>26</v>
      </c>
      <c r="G10" s="16" t="s">
        <v>27</v>
      </c>
      <c r="H10" s="139"/>
    </row>
    <row r="11" spans="1:8" s="17" customFormat="1" ht="26.95" customHeight="1">
      <c r="A11" s="179"/>
      <c r="B11" s="36" t="s">
        <v>28</v>
      </c>
      <c r="C11" s="37" t="s">
        <v>29</v>
      </c>
      <c r="D11" s="373" t="s">
        <v>30</v>
      </c>
      <c r="E11" s="239" t="s">
        <v>30</v>
      </c>
      <c r="F11" s="22" t="s">
        <v>30</v>
      </c>
      <c r="G11" s="23" t="s">
        <v>30</v>
      </c>
      <c r="H11" s="131"/>
    </row>
    <row r="12" spans="1:8" s="17" customFormat="1">
      <c r="A12" s="18"/>
      <c r="B12" s="19" t="s">
        <v>31</v>
      </c>
      <c r="C12" s="372" t="s">
        <v>32</v>
      </c>
      <c r="D12" s="375" t="s">
        <v>30</v>
      </c>
      <c r="E12" s="114" t="s">
        <v>30</v>
      </c>
      <c r="F12" s="22" t="s">
        <v>30</v>
      </c>
      <c r="G12" s="23" t="s">
        <v>30</v>
      </c>
      <c r="H12" s="131"/>
    </row>
    <row r="13" spans="1:8" s="17" customFormat="1" ht="28.8" customHeight="1">
      <c r="A13" s="24" t="s">
        <v>21</v>
      </c>
      <c r="B13" s="25"/>
      <c r="C13" s="26" t="s">
        <v>92</v>
      </c>
      <c r="D13" s="374" t="s">
        <v>33</v>
      </c>
      <c r="E13" s="184">
        <v>0.78</v>
      </c>
      <c r="F13" s="33"/>
      <c r="G13" s="29"/>
      <c r="H13" s="131"/>
    </row>
    <row r="14" spans="1:8" s="17" customFormat="1" ht="28.8" customHeight="1">
      <c r="A14" s="24" t="s">
        <v>22</v>
      </c>
      <c r="B14" s="25"/>
      <c r="C14" s="26" t="s">
        <v>34</v>
      </c>
      <c r="D14" s="27" t="s">
        <v>35</v>
      </c>
      <c r="E14" s="255">
        <v>1</v>
      </c>
      <c r="F14" s="33"/>
      <c r="G14" s="246"/>
      <c r="H14" s="131"/>
    </row>
    <row r="15" spans="1:8" s="17" customFormat="1" ht="30.05" customHeight="1">
      <c r="A15" s="24" t="s">
        <v>23</v>
      </c>
      <c r="B15" s="25"/>
      <c r="C15" s="26" t="s">
        <v>224</v>
      </c>
      <c r="D15" s="27" t="s">
        <v>36</v>
      </c>
      <c r="E15" s="255">
        <v>3</v>
      </c>
      <c r="F15" s="33"/>
      <c r="G15" s="246"/>
      <c r="H15" s="131"/>
    </row>
    <row r="16" spans="1:8" s="17" customFormat="1">
      <c r="A16" s="179"/>
      <c r="B16" s="19" t="s">
        <v>37</v>
      </c>
      <c r="C16" s="20" t="s">
        <v>38</v>
      </c>
      <c r="D16" s="21" t="s">
        <v>30</v>
      </c>
      <c r="E16" s="21" t="s">
        <v>30</v>
      </c>
      <c r="F16" s="22" t="s">
        <v>30</v>
      </c>
      <c r="G16" s="23" t="s">
        <v>30</v>
      </c>
      <c r="H16" s="131"/>
    </row>
    <row r="17" spans="1:8" s="17" customFormat="1" ht="34.9" customHeight="1">
      <c r="A17" s="213" t="s">
        <v>24</v>
      </c>
      <c r="B17" s="209"/>
      <c r="C17" s="210" t="s">
        <v>191</v>
      </c>
      <c r="D17" s="209" t="s">
        <v>36</v>
      </c>
      <c r="E17" s="229">
        <v>43</v>
      </c>
      <c r="F17" s="211"/>
      <c r="G17" s="29"/>
      <c r="H17" s="131"/>
    </row>
    <row r="18" spans="1:8" s="17" customFormat="1" ht="34.9" customHeight="1">
      <c r="A18" s="219" t="s">
        <v>25</v>
      </c>
      <c r="B18" s="209"/>
      <c r="C18" s="210" t="s">
        <v>192</v>
      </c>
      <c r="D18" s="209" t="s">
        <v>36</v>
      </c>
      <c r="E18" s="229">
        <v>16</v>
      </c>
      <c r="F18" s="211"/>
      <c r="G18" s="246"/>
      <c r="H18" s="131"/>
    </row>
    <row r="19" spans="1:8" s="17" customFormat="1" ht="34.9" customHeight="1">
      <c r="A19" s="219" t="s">
        <v>26</v>
      </c>
      <c r="B19" s="209"/>
      <c r="C19" s="210" t="s">
        <v>193</v>
      </c>
      <c r="D19" s="209" t="s">
        <v>36</v>
      </c>
      <c r="E19" s="229">
        <v>11</v>
      </c>
      <c r="F19" s="211"/>
      <c r="G19" s="246"/>
      <c r="H19" s="131"/>
    </row>
    <row r="20" spans="1:8" s="17" customFormat="1" ht="34.9" customHeight="1">
      <c r="A20" s="219" t="s">
        <v>27</v>
      </c>
      <c r="B20" s="209"/>
      <c r="C20" s="210" t="s">
        <v>194</v>
      </c>
      <c r="D20" s="209" t="s">
        <v>36</v>
      </c>
      <c r="E20" s="229">
        <v>11</v>
      </c>
      <c r="F20" s="211"/>
      <c r="G20" s="246"/>
      <c r="H20" s="131"/>
    </row>
    <row r="21" spans="1:8" s="17" customFormat="1" ht="34.9" customHeight="1">
      <c r="A21" s="219" t="s">
        <v>115</v>
      </c>
      <c r="B21" s="209"/>
      <c r="C21" s="210" t="s">
        <v>195</v>
      </c>
      <c r="D21" s="209" t="s">
        <v>36</v>
      </c>
      <c r="E21" s="229">
        <v>8</v>
      </c>
      <c r="F21" s="211"/>
      <c r="G21" s="246"/>
      <c r="H21" s="131"/>
    </row>
    <row r="22" spans="1:8" s="17" customFormat="1" ht="34.9" customHeight="1">
      <c r="A22" s="219" t="s">
        <v>116</v>
      </c>
      <c r="B22" s="209"/>
      <c r="C22" s="210" t="s">
        <v>196</v>
      </c>
      <c r="D22" s="209" t="s">
        <v>36</v>
      </c>
      <c r="E22" s="229">
        <v>2</v>
      </c>
      <c r="F22" s="211"/>
      <c r="G22" s="246"/>
      <c r="H22" s="131"/>
    </row>
    <row r="23" spans="1:8" s="17" customFormat="1" ht="30.05" customHeight="1">
      <c r="A23" s="219" t="s">
        <v>117</v>
      </c>
      <c r="B23" s="209"/>
      <c r="C23" s="210" t="s">
        <v>197</v>
      </c>
      <c r="D23" s="209" t="s">
        <v>39</v>
      </c>
      <c r="E23" s="228">
        <v>0.2</v>
      </c>
      <c r="F23" s="211"/>
      <c r="G23" s="246"/>
      <c r="H23" s="131"/>
    </row>
    <row r="24" spans="1:8" s="17" customFormat="1" ht="15.65" customHeight="1">
      <c r="A24" s="179"/>
      <c r="B24" s="19" t="s">
        <v>42</v>
      </c>
      <c r="C24" s="20" t="s">
        <v>43</v>
      </c>
      <c r="D24" s="22" t="s">
        <v>30</v>
      </c>
      <c r="E24" s="241" t="s">
        <v>30</v>
      </c>
      <c r="F24" s="22" t="s">
        <v>30</v>
      </c>
      <c r="G24" s="23" t="s">
        <v>30</v>
      </c>
      <c r="H24" s="131"/>
    </row>
    <row r="25" spans="1:8" s="17" customFormat="1" ht="30.05" customHeight="1">
      <c r="A25" s="219">
        <v>11</v>
      </c>
      <c r="B25" s="215"/>
      <c r="C25" s="216" t="s">
        <v>198</v>
      </c>
      <c r="D25" s="215" t="s">
        <v>88</v>
      </c>
      <c r="E25" s="228">
        <v>299.2</v>
      </c>
      <c r="F25" s="217"/>
      <c r="G25" s="29"/>
      <c r="H25" s="131"/>
    </row>
    <row r="26" spans="1:8" s="17" customFormat="1" ht="30.05" customHeight="1">
      <c r="A26" s="219">
        <v>12</v>
      </c>
      <c r="B26" s="215"/>
      <c r="C26" s="216" t="s">
        <v>199</v>
      </c>
      <c r="D26" s="215" t="s">
        <v>88</v>
      </c>
      <c r="E26" s="228">
        <v>5.4</v>
      </c>
      <c r="F26" s="217"/>
      <c r="G26" s="246"/>
      <c r="H26" s="131"/>
    </row>
    <row r="27" spans="1:8" s="17" customFormat="1" ht="30.05" customHeight="1">
      <c r="A27" s="219">
        <v>13</v>
      </c>
      <c r="B27" s="215"/>
      <c r="C27" s="216" t="s">
        <v>200</v>
      </c>
      <c r="D27" s="215" t="s">
        <v>88</v>
      </c>
      <c r="E27" s="228">
        <v>16.100000000000001</v>
      </c>
      <c r="F27" s="217"/>
      <c r="G27" s="246"/>
      <c r="H27" s="131"/>
    </row>
    <row r="28" spans="1:8" s="17" customFormat="1" ht="30.05" customHeight="1">
      <c r="A28" s="219">
        <v>14</v>
      </c>
      <c r="B28" s="215"/>
      <c r="C28" s="216" t="s">
        <v>201</v>
      </c>
      <c r="D28" s="215" t="s">
        <v>88</v>
      </c>
      <c r="E28" s="228">
        <v>32</v>
      </c>
      <c r="F28" s="217"/>
      <c r="G28" s="246"/>
      <c r="H28" s="131"/>
    </row>
    <row r="29" spans="1:8" s="17" customFormat="1" ht="30.05" customHeight="1">
      <c r="A29" s="219">
        <v>15</v>
      </c>
      <c r="B29" s="215"/>
      <c r="C29" s="216" t="s">
        <v>202</v>
      </c>
      <c r="D29" s="215" t="s">
        <v>79</v>
      </c>
      <c r="E29" s="228">
        <v>6.2</v>
      </c>
      <c r="F29" s="217"/>
      <c r="G29" s="246"/>
      <c r="H29" s="131"/>
    </row>
    <row r="30" spans="1:8" s="17" customFormat="1" ht="30.05" customHeight="1">
      <c r="A30" s="219">
        <v>16</v>
      </c>
      <c r="B30" s="215"/>
      <c r="C30" s="216" t="s">
        <v>284</v>
      </c>
      <c r="D30" s="215" t="s">
        <v>44</v>
      </c>
      <c r="E30" s="228">
        <v>50</v>
      </c>
      <c r="F30" s="247"/>
      <c r="G30" s="246"/>
      <c r="H30" s="131"/>
    </row>
    <row r="31" spans="1:8" s="17" customFormat="1" ht="30.05" customHeight="1">
      <c r="A31" s="219">
        <v>17</v>
      </c>
      <c r="B31" s="215"/>
      <c r="C31" s="244" t="s">
        <v>285</v>
      </c>
      <c r="D31" s="215" t="s">
        <v>44</v>
      </c>
      <c r="E31" s="228">
        <v>117</v>
      </c>
      <c r="F31" s="247"/>
      <c r="G31" s="246"/>
      <c r="H31" s="131"/>
    </row>
    <row r="32" spans="1:8" s="17" customFormat="1" ht="30.05" customHeight="1">
      <c r="A32" s="219">
        <v>18</v>
      </c>
      <c r="B32" s="215"/>
      <c r="C32" s="216" t="s">
        <v>203</v>
      </c>
      <c r="D32" s="215" t="s">
        <v>88</v>
      </c>
      <c r="E32" s="228">
        <v>671</v>
      </c>
      <c r="F32" s="217"/>
      <c r="G32" s="246"/>
      <c r="H32" s="131"/>
    </row>
    <row r="33" spans="1:8" s="17" customFormat="1" ht="30.05" customHeight="1">
      <c r="A33" s="219">
        <v>19</v>
      </c>
      <c r="B33" s="215"/>
      <c r="C33" s="216" t="s">
        <v>286</v>
      </c>
      <c r="D33" s="215" t="s">
        <v>88</v>
      </c>
      <c r="E33" s="228">
        <v>5153</v>
      </c>
      <c r="F33" s="217"/>
      <c r="G33" s="246"/>
      <c r="H33" s="131"/>
    </row>
    <row r="34" spans="1:8" s="208" customFormat="1" ht="25.7" customHeight="1">
      <c r="A34" s="219">
        <v>20</v>
      </c>
      <c r="B34" s="215"/>
      <c r="C34" s="216" t="s">
        <v>135</v>
      </c>
      <c r="D34" s="215" t="s">
        <v>88</v>
      </c>
      <c r="E34" s="228">
        <v>0.64</v>
      </c>
      <c r="F34" s="217"/>
      <c r="G34" s="246"/>
      <c r="H34" s="212"/>
    </row>
    <row r="35" spans="1:8" s="208" customFormat="1" ht="30.05" customHeight="1">
      <c r="A35" s="219">
        <v>21</v>
      </c>
      <c r="B35" s="215"/>
      <c r="C35" s="216" t="s">
        <v>136</v>
      </c>
      <c r="D35" s="215" t="s">
        <v>36</v>
      </c>
      <c r="E35" s="229">
        <v>21</v>
      </c>
      <c r="F35" s="217"/>
      <c r="G35" s="246"/>
      <c r="H35" s="212"/>
    </row>
    <row r="36" spans="1:8" s="208" customFormat="1" ht="30.05" customHeight="1">
      <c r="A36" s="219">
        <v>22</v>
      </c>
      <c r="B36" s="215"/>
      <c r="C36" s="216" t="s">
        <v>204</v>
      </c>
      <c r="D36" s="215" t="s">
        <v>36</v>
      </c>
      <c r="E36" s="229">
        <v>2</v>
      </c>
      <c r="F36" s="217"/>
      <c r="G36" s="246"/>
      <c r="H36" s="212"/>
    </row>
    <row r="37" spans="1:8" s="208" customFormat="1" ht="26.95" customHeight="1">
      <c r="A37" s="219">
        <v>23</v>
      </c>
      <c r="B37" s="215"/>
      <c r="C37" s="216" t="s">
        <v>287</v>
      </c>
      <c r="D37" s="215" t="s">
        <v>36</v>
      </c>
      <c r="E37" s="229">
        <v>1</v>
      </c>
      <c r="F37" s="247"/>
      <c r="G37" s="246"/>
      <c r="H37" s="212"/>
    </row>
    <row r="38" spans="1:8" s="208" customFormat="1" ht="30.05" customHeight="1">
      <c r="A38" s="219">
        <v>24</v>
      </c>
      <c r="B38" s="215"/>
      <c r="C38" s="216" t="s">
        <v>288</v>
      </c>
      <c r="D38" s="215" t="s">
        <v>36</v>
      </c>
      <c r="E38" s="229">
        <v>16</v>
      </c>
      <c r="F38" s="247"/>
      <c r="G38" s="246"/>
      <c r="H38" s="212"/>
    </row>
    <row r="39" spans="1:8" s="17" customFormat="1" ht="30.05" customHeight="1">
      <c r="A39" s="219">
        <v>25</v>
      </c>
      <c r="B39" s="215"/>
      <c r="C39" s="216" t="s">
        <v>93</v>
      </c>
      <c r="D39" s="215" t="s">
        <v>44</v>
      </c>
      <c r="E39" s="228">
        <v>130</v>
      </c>
      <c r="F39" s="217"/>
      <c r="G39" s="246"/>
      <c r="H39" s="131"/>
    </row>
    <row r="40" spans="1:8" s="17" customFormat="1" ht="30.05" customHeight="1">
      <c r="A40" s="219">
        <v>26</v>
      </c>
      <c r="B40" s="215"/>
      <c r="C40" s="216" t="s">
        <v>289</v>
      </c>
      <c r="D40" s="215" t="s">
        <v>44</v>
      </c>
      <c r="E40" s="228">
        <v>13.3</v>
      </c>
      <c r="F40" s="247"/>
      <c r="G40" s="246"/>
      <c r="H40" s="131"/>
    </row>
    <row r="41" spans="1:8" s="17" customFormat="1" ht="26.3" customHeight="1">
      <c r="A41" s="219">
        <v>27</v>
      </c>
      <c r="B41" s="215"/>
      <c r="C41" s="216" t="s">
        <v>205</v>
      </c>
      <c r="D41" s="215" t="s">
        <v>44</v>
      </c>
      <c r="E41" s="228">
        <v>255</v>
      </c>
      <c r="F41" s="217"/>
      <c r="G41" s="246"/>
      <c r="H41" s="131"/>
    </row>
    <row r="42" spans="1:8" s="17" customFormat="1" ht="26.95" customHeight="1">
      <c r="A42" s="219">
        <v>28</v>
      </c>
      <c r="B42" s="215"/>
      <c r="C42" s="216" t="s">
        <v>290</v>
      </c>
      <c r="D42" s="215" t="s">
        <v>44</v>
      </c>
      <c r="E42" s="228">
        <v>11</v>
      </c>
      <c r="F42" s="247"/>
      <c r="G42" s="246"/>
      <c r="H42" s="131"/>
    </row>
    <row r="43" spans="1:8" s="17" customFormat="1" ht="30.05" customHeight="1">
      <c r="A43" s="219">
        <v>29</v>
      </c>
      <c r="B43" s="215"/>
      <c r="C43" s="216" t="s">
        <v>291</v>
      </c>
      <c r="D43" s="215" t="s">
        <v>79</v>
      </c>
      <c r="E43" s="228">
        <v>1.83</v>
      </c>
      <c r="F43" s="217"/>
      <c r="G43" s="246"/>
      <c r="H43" s="131"/>
    </row>
    <row r="44" spans="1:8" s="17" customFormat="1" ht="30.05" customHeight="1">
      <c r="A44" s="219">
        <v>30</v>
      </c>
      <c r="B44" s="215"/>
      <c r="C44" s="216" t="s">
        <v>292</v>
      </c>
      <c r="D44" s="215" t="s">
        <v>79</v>
      </c>
      <c r="E44" s="228">
        <v>10.85</v>
      </c>
      <c r="F44" s="247"/>
      <c r="G44" s="246"/>
      <c r="H44" s="131"/>
    </row>
    <row r="45" spans="1:8" s="17" customFormat="1" ht="20.7" customHeight="1">
      <c r="A45" s="179"/>
      <c r="B45" s="36" t="s">
        <v>45</v>
      </c>
      <c r="C45" s="37" t="s">
        <v>46</v>
      </c>
      <c r="D45" s="19" t="s">
        <v>30</v>
      </c>
      <c r="E45" s="239" t="s">
        <v>30</v>
      </c>
      <c r="F45" s="22" t="s">
        <v>30</v>
      </c>
      <c r="G45" s="23" t="s">
        <v>30</v>
      </c>
      <c r="H45" s="131"/>
    </row>
    <row r="46" spans="1:8" s="17" customFormat="1" ht="15.65" customHeight="1">
      <c r="A46" s="18"/>
      <c r="B46" s="19" t="s">
        <v>47</v>
      </c>
      <c r="C46" s="20" t="s">
        <v>48</v>
      </c>
      <c r="D46" s="34" t="s">
        <v>30</v>
      </c>
      <c r="E46" s="248" t="s">
        <v>30</v>
      </c>
      <c r="F46" s="22" t="s">
        <v>30</v>
      </c>
      <c r="G46" s="23" t="s">
        <v>30</v>
      </c>
      <c r="H46" s="131"/>
    </row>
    <row r="47" spans="1:8" s="17" customFormat="1" ht="30.05" customHeight="1">
      <c r="A47" s="194">
        <v>31</v>
      </c>
      <c r="B47" s="204"/>
      <c r="C47" s="56" t="s">
        <v>2</v>
      </c>
      <c r="D47" s="195" t="s">
        <v>79</v>
      </c>
      <c r="E47" s="205">
        <v>8341.1</v>
      </c>
      <c r="F47" s="205"/>
      <c r="G47" s="196"/>
      <c r="H47" s="266"/>
    </row>
    <row r="48" spans="1:8" s="237" customFormat="1" ht="30.05" customHeight="1">
      <c r="A48" s="194">
        <v>32</v>
      </c>
      <c r="B48" s="265"/>
      <c r="C48" s="264" t="s">
        <v>158</v>
      </c>
      <c r="D48" s="195" t="s">
        <v>88</v>
      </c>
      <c r="E48" s="263">
        <v>3759.15</v>
      </c>
      <c r="F48" s="263"/>
      <c r="G48" s="196"/>
      <c r="H48" s="250"/>
    </row>
    <row r="49" spans="1:8" s="17" customFormat="1" ht="15.05" customHeight="1">
      <c r="A49" s="198"/>
      <c r="B49" s="199" t="s">
        <v>49</v>
      </c>
      <c r="C49" s="200" t="s">
        <v>50</v>
      </c>
      <c r="D49" s="201" t="s">
        <v>30</v>
      </c>
      <c r="E49" s="201" t="s">
        <v>30</v>
      </c>
      <c r="F49" s="202" t="s">
        <v>30</v>
      </c>
      <c r="G49" s="203" t="s">
        <v>30</v>
      </c>
      <c r="H49" s="131"/>
    </row>
    <row r="50" spans="1:8" s="17" customFormat="1" ht="30.05" customHeight="1">
      <c r="A50" s="194">
        <v>33</v>
      </c>
      <c r="B50" s="204"/>
      <c r="C50" s="249" t="s">
        <v>449</v>
      </c>
      <c r="D50" s="195" t="s">
        <v>79</v>
      </c>
      <c r="E50" s="205">
        <v>1277.7</v>
      </c>
      <c r="F50" s="205"/>
      <c r="G50" s="206"/>
      <c r="H50" s="131"/>
    </row>
    <row r="51" spans="1:8" s="17" customFormat="1" ht="21.3" customHeight="1">
      <c r="A51" s="179"/>
      <c r="B51" s="36" t="s">
        <v>53</v>
      </c>
      <c r="C51" s="37" t="s">
        <v>54</v>
      </c>
      <c r="D51" s="19" t="s">
        <v>30</v>
      </c>
      <c r="E51" s="239" t="s">
        <v>30</v>
      </c>
      <c r="F51" s="22" t="s">
        <v>30</v>
      </c>
      <c r="G51" s="23" t="s">
        <v>30</v>
      </c>
      <c r="H51" s="131"/>
    </row>
    <row r="52" spans="1:8" s="17" customFormat="1" ht="15.05" customHeight="1">
      <c r="A52" s="179"/>
      <c r="B52" s="19" t="s">
        <v>113</v>
      </c>
      <c r="C52" s="20" t="s">
        <v>55</v>
      </c>
      <c r="D52" s="19" t="s">
        <v>30</v>
      </c>
      <c r="E52" s="239" t="s">
        <v>30</v>
      </c>
      <c r="F52" s="22" t="s">
        <v>30</v>
      </c>
      <c r="G52" s="23" t="s">
        <v>30</v>
      </c>
      <c r="H52" s="131"/>
    </row>
    <row r="53" spans="1:8" s="17" customFormat="1" ht="31.95">
      <c r="A53" s="161">
        <v>35</v>
      </c>
      <c r="B53" s="27"/>
      <c r="C53" s="26" t="s">
        <v>155</v>
      </c>
      <c r="D53" s="25" t="s">
        <v>40</v>
      </c>
      <c r="E53" s="254">
        <v>7083.46</v>
      </c>
      <c r="F53" s="33"/>
      <c r="G53" s="29"/>
      <c r="H53" s="131"/>
    </row>
    <row r="54" spans="1:8" s="17" customFormat="1" ht="28.2" customHeight="1">
      <c r="A54" s="161">
        <v>36</v>
      </c>
      <c r="B54" s="27"/>
      <c r="C54" s="26" t="s">
        <v>206</v>
      </c>
      <c r="D54" s="25" t="s">
        <v>40</v>
      </c>
      <c r="E54" s="254">
        <v>1854.1</v>
      </c>
      <c r="F54" s="33"/>
      <c r="G54" s="246"/>
      <c r="H54" s="131"/>
    </row>
    <row r="55" spans="1:8" s="17" customFormat="1" ht="33.85" customHeight="1">
      <c r="A55" s="161">
        <v>37</v>
      </c>
      <c r="B55" s="27"/>
      <c r="C55" s="26" t="s">
        <v>207</v>
      </c>
      <c r="D55" s="25" t="s">
        <v>40</v>
      </c>
      <c r="E55" s="254">
        <v>2940.75</v>
      </c>
      <c r="F55" s="33"/>
      <c r="G55" s="246"/>
      <c r="H55" s="131"/>
    </row>
    <row r="56" spans="1:8" s="237" customFormat="1" ht="15.05" customHeight="1">
      <c r="A56" s="238"/>
      <c r="B56" s="239" t="s">
        <v>302</v>
      </c>
      <c r="C56" s="240" t="s">
        <v>297</v>
      </c>
      <c r="D56" s="248" t="s">
        <v>30</v>
      </c>
      <c r="E56" s="248" t="s">
        <v>30</v>
      </c>
      <c r="F56" s="241" t="s">
        <v>30</v>
      </c>
      <c r="G56" s="242" t="s">
        <v>30</v>
      </c>
      <c r="H56" s="250"/>
    </row>
    <row r="57" spans="1:8" s="237" customFormat="1" ht="25.05" customHeight="1">
      <c r="A57" s="24">
        <v>38</v>
      </c>
      <c r="B57" s="245"/>
      <c r="C57" s="244" t="s">
        <v>298</v>
      </c>
      <c r="D57" s="243" t="s">
        <v>41</v>
      </c>
      <c r="E57" s="247">
        <v>1626.4</v>
      </c>
      <c r="F57" s="247"/>
      <c r="G57" s="246"/>
      <c r="H57" s="250"/>
    </row>
    <row r="58" spans="1:8" s="237" customFormat="1" ht="18.8" customHeight="1">
      <c r="A58" s="238"/>
      <c r="B58" s="239" t="s">
        <v>304</v>
      </c>
      <c r="C58" s="240" t="s">
        <v>299</v>
      </c>
      <c r="D58" s="248" t="s">
        <v>30</v>
      </c>
      <c r="E58" s="248" t="s">
        <v>30</v>
      </c>
      <c r="F58" s="241" t="s">
        <v>30</v>
      </c>
      <c r="G58" s="242" t="s">
        <v>30</v>
      </c>
      <c r="H58" s="250"/>
    </row>
    <row r="59" spans="1:8" s="237" customFormat="1" ht="25.05" customHeight="1">
      <c r="A59" s="24">
        <v>39</v>
      </c>
      <c r="B59" s="245"/>
      <c r="C59" s="244" t="s">
        <v>246</v>
      </c>
      <c r="D59" s="243" t="s">
        <v>40</v>
      </c>
      <c r="E59" s="247">
        <v>7422.5</v>
      </c>
      <c r="F59" s="28"/>
      <c r="G59" s="246"/>
      <c r="H59" s="250"/>
    </row>
    <row r="60" spans="1:8" s="237" customFormat="1" ht="21.3" customHeight="1">
      <c r="A60" s="238"/>
      <c r="B60" s="239" t="s">
        <v>56</v>
      </c>
      <c r="C60" s="240" t="s">
        <v>57</v>
      </c>
      <c r="D60" s="248" t="s">
        <v>30</v>
      </c>
      <c r="E60" s="248" t="s">
        <v>30</v>
      </c>
      <c r="F60" s="241" t="s">
        <v>30</v>
      </c>
      <c r="G60" s="242" t="s">
        <v>30</v>
      </c>
      <c r="H60" s="250"/>
    </row>
    <row r="61" spans="1:8" s="17" customFormat="1" ht="30.05" customHeight="1">
      <c r="A61" s="161">
        <v>43</v>
      </c>
      <c r="B61" s="27"/>
      <c r="C61" s="26" t="s">
        <v>227</v>
      </c>
      <c r="D61" s="25" t="s">
        <v>40</v>
      </c>
      <c r="E61" s="254">
        <v>6485.12</v>
      </c>
      <c r="F61" s="254"/>
      <c r="G61" s="29"/>
      <c r="H61" s="131"/>
    </row>
    <row r="62" spans="1:8" s="17" customFormat="1" ht="30.05" customHeight="1">
      <c r="A62" s="161">
        <v>44</v>
      </c>
      <c r="B62" s="27"/>
      <c r="C62" s="26" t="s">
        <v>228</v>
      </c>
      <c r="D62" s="25" t="s">
        <v>40</v>
      </c>
      <c r="E62" s="254">
        <v>1325.3</v>
      </c>
      <c r="F62" s="254"/>
      <c r="G62" s="29"/>
      <c r="H62" s="131"/>
    </row>
    <row r="63" spans="1:8" s="17" customFormat="1" ht="23.2" customHeight="1">
      <c r="A63" s="179"/>
      <c r="B63" s="19" t="s">
        <v>153</v>
      </c>
      <c r="C63" s="20" t="s">
        <v>154</v>
      </c>
      <c r="D63" s="19" t="s">
        <v>30</v>
      </c>
      <c r="E63" s="239" t="s">
        <v>30</v>
      </c>
      <c r="F63" s="22" t="s">
        <v>30</v>
      </c>
      <c r="G63" s="23" t="s">
        <v>30</v>
      </c>
      <c r="H63" s="131"/>
    </row>
    <row r="64" spans="1:8" s="17" customFormat="1" ht="30.05" customHeight="1">
      <c r="A64" s="161">
        <v>45</v>
      </c>
      <c r="B64" s="27"/>
      <c r="C64" s="26" t="s">
        <v>230</v>
      </c>
      <c r="D64" s="25" t="s">
        <v>40</v>
      </c>
      <c r="E64" s="254">
        <v>145.77000000000001</v>
      </c>
      <c r="F64" s="33"/>
      <c r="G64" s="29"/>
      <c r="H64" s="131"/>
    </row>
    <row r="65" spans="1:8" s="17" customFormat="1" ht="30.05" customHeight="1">
      <c r="A65" s="161">
        <v>46</v>
      </c>
      <c r="B65" s="27"/>
      <c r="C65" s="26" t="s">
        <v>229</v>
      </c>
      <c r="D65" s="25" t="s">
        <v>40</v>
      </c>
      <c r="E65" s="254">
        <v>7810.42</v>
      </c>
      <c r="F65" s="254"/>
      <c r="G65" s="29"/>
      <c r="H65" s="131"/>
    </row>
    <row r="66" spans="1:8" s="17" customFormat="1" ht="30.05" customHeight="1">
      <c r="A66" s="161">
        <v>47</v>
      </c>
      <c r="B66" s="27"/>
      <c r="C66" s="26" t="s">
        <v>235</v>
      </c>
      <c r="D66" s="25" t="s">
        <v>40</v>
      </c>
      <c r="E66" s="254">
        <v>2205</v>
      </c>
      <c r="F66" s="33"/>
      <c r="G66" s="29"/>
      <c r="H66" s="131"/>
    </row>
    <row r="67" spans="1:8" s="17" customFormat="1" ht="20.05" customHeight="1">
      <c r="A67" s="179"/>
      <c r="B67" s="19" t="s">
        <v>152</v>
      </c>
      <c r="C67" s="20" t="s">
        <v>151</v>
      </c>
      <c r="D67" s="19" t="s">
        <v>30</v>
      </c>
      <c r="E67" s="239" t="s">
        <v>30</v>
      </c>
      <c r="F67" s="22" t="s">
        <v>30</v>
      </c>
      <c r="G67" s="23" t="s">
        <v>30</v>
      </c>
      <c r="H67" s="131"/>
    </row>
    <row r="68" spans="1:8" s="17" customFormat="1" ht="28.8" customHeight="1">
      <c r="A68" s="161">
        <v>48</v>
      </c>
      <c r="B68" s="27"/>
      <c r="C68" s="56" t="s">
        <v>231</v>
      </c>
      <c r="D68" s="25" t="s">
        <v>40</v>
      </c>
      <c r="E68" s="254">
        <v>145.77000000000001</v>
      </c>
      <c r="F68" s="33"/>
      <c r="G68" s="29"/>
      <c r="H68" s="131"/>
    </row>
    <row r="69" spans="1:8" s="17" customFormat="1" ht="20.05" customHeight="1">
      <c r="A69" s="179"/>
      <c r="B69" s="19" t="s">
        <v>58</v>
      </c>
      <c r="C69" s="20" t="s">
        <v>59</v>
      </c>
      <c r="D69" s="19" t="s">
        <v>30</v>
      </c>
      <c r="E69" s="239" t="s">
        <v>30</v>
      </c>
      <c r="F69" s="22" t="s">
        <v>30</v>
      </c>
      <c r="G69" s="23" t="s">
        <v>30</v>
      </c>
      <c r="H69" s="131"/>
    </row>
    <row r="70" spans="1:8" s="17" customFormat="1" ht="30.05" customHeight="1">
      <c r="A70" s="161">
        <v>49</v>
      </c>
      <c r="B70" s="27"/>
      <c r="C70" s="56" t="s">
        <v>150</v>
      </c>
      <c r="D70" s="25" t="s">
        <v>40</v>
      </c>
      <c r="E70" s="254">
        <f>1.02142857142857*(6228-207.3-30-30-26.6)</f>
        <v>6061.26</v>
      </c>
      <c r="F70" s="33"/>
      <c r="G70" s="29"/>
      <c r="H70" s="131"/>
    </row>
    <row r="71" spans="1:8" s="17" customFormat="1" ht="21.95" customHeight="1">
      <c r="A71" s="179"/>
      <c r="B71" s="36" t="s">
        <v>60</v>
      </c>
      <c r="C71" s="37" t="s">
        <v>61</v>
      </c>
      <c r="D71" s="19" t="s">
        <v>30</v>
      </c>
      <c r="E71" s="239" t="s">
        <v>30</v>
      </c>
      <c r="F71" s="22" t="s">
        <v>30</v>
      </c>
      <c r="G71" s="23" t="s">
        <v>30</v>
      </c>
      <c r="H71" s="131"/>
    </row>
    <row r="72" spans="1:8" s="17" customFormat="1" ht="15.05" customHeight="1">
      <c r="A72" s="179"/>
      <c r="B72" s="19" t="s">
        <v>4</v>
      </c>
      <c r="C72" s="20" t="s">
        <v>3</v>
      </c>
      <c r="D72" s="19" t="s">
        <v>30</v>
      </c>
      <c r="E72" s="239" t="s">
        <v>30</v>
      </c>
      <c r="F72" s="22" t="s">
        <v>30</v>
      </c>
      <c r="G72" s="23" t="s">
        <v>30</v>
      </c>
      <c r="H72" s="131"/>
    </row>
    <row r="73" spans="1:8" s="17" customFormat="1" ht="27.55" customHeight="1">
      <c r="A73" s="161">
        <v>50</v>
      </c>
      <c r="B73" s="25"/>
      <c r="C73" s="40" t="s">
        <v>232</v>
      </c>
      <c r="D73" s="25" t="s">
        <v>40</v>
      </c>
      <c r="E73" s="254">
        <v>735.75</v>
      </c>
      <c r="F73" s="33"/>
      <c r="G73" s="29"/>
      <c r="H73" s="131"/>
    </row>
    <row r="74" spans="1:8" s="17" customFormat="1" ht="30.05" customHeight="1">
      <c r="A74" s="161">
        <v>51</v>
      </c>
      <c r="B74" s="25"/>
      <c r="C74" s="40" t="s">
        <v>233</v>
      </c>
      <c r="D74" s="25" t="s">
        <v>40</v>
      </c>
      <c r="E74" s="254">
        <v>735.75</v>
      </c>
      <c r="F74" s="33"/>
      <c r="G74" s="29"/>
      <c r="H74" s="131"/>
    </row>
    <row r="75" spans="1:8" s="17" customFormat="1" ht="19.45" customHeight="1">
      <c r="A75" s="179"/>
      <c r="B75" s="19" t="s">
        <v>156</v>
      </c>
      <c r="C75" s="20" t="s">
        <v>157</v>
      </c>
      <c r="D75" s="19" t="s">
        <v>30</v>
      </c>
      <c r="E75" s="239" t="s">
        <v>30</v>
      </c>
      <c r="F75" s="22" t="s">
        <v>30</v>
      </c>
      <c r="G75" s="23" t="s">
        <v>30</v>
      </c>
      <c r="H75" s="131"/>
    </row>
    <row r="76" spans="1:8" s="17" customFormat="1" ht="30.05" customHeight="1">
      <c r="A76" s="161">
        <v>52</v>
      </c>
      <c r="B76" s="162"/>
      <c r="C76" s="256" t="s">
        <v>234</v>
      </c>
      <c r="D76" s="162" t="s">
        <v>208</v>
      </c>
      <c r="E76" s="254">
        <v>129</v>
      </c>
      <c r="F76" s="182"/>
      <c r="G76" s="163"/>
      <c r="H76" s="140"/>
    </row>
    <row r="77" spans="1:8" s="17" customFormat="1" ht="18.2" customHeight="1">
      <c r="A77" s="179"/>
      <c r="B77" s="19" t="s">
        <v>114</v>
      </c>
      <c r="C77" s="20" t="s">
        <v>80</v>
      </c>
      <c r="D77" s="19" t="s">
        <v>30</v>
      </c>
      <c r="E77" s="239" t="s">
        <v>30</v>
      </c>
      <c r="F77" s="22" t="s">
        <v>30</v>
      </c>
      <c r="G77" s="23" t="s">
        <v>30</v>
      </c>
      <c r="H77" s="131"/>
    </row>
    <row r="78" spans="1:8" s="17" customFormat="1" ht="26.3" customHeight="1">
      <c r="A78" s="161">
        <v>53</v>
      </c>
      <c r="B78" s="27"/>
      <c r="C78" s="244" t="s">
        <v>300</v>
      </c>
      <c r="D78" s="25" t="s">
        <v>40</v>
      </c>
      <c r="E78" s="254">
        <v>5993.4</v>
      </c>
      <c r="F78" s="33"/>
      <c r="G78" s="29"/>
      <c r="H78" s="131"/>
    </row>
    <row r="79" spans="1:8" s="17" customFormat="1" ht="26.3" customHeight="1">
      <c r="A79" s="161">
        <v>54</v>
      </c>
      <c r="B79" s="27"/>
      <c r="C79" s="244" t="s">
        <v>301</v>
      </c>
      <c r="D79" s="25" t="s">
        <v>40</v>
      </c>
      <c r="E79" s="254">
        <v>301</v>
      </c>
      <c r="F79" s="33"/>
      <c r="G79" s="29"/>
      <c r="H79" s="131"/>
    </row>
    <row r="80" spans="1:8" s="17" customFormat="1" ht="18.2" customHeight="1">
      <c r="A80" s="179"/>
      <c r="B80" s="19" t="s">
        <v>62</v>
      </c>
      <c r="C80" s="20" t="s">
        <v>81</v>
      </c>
      <c r="D80" s="19" t="s">
        <v>30</v>
      </c>
      <c r="E80" s="239" t="s">
        <v>30</v>
      </c>
      <c r="F80" s="22" t="s">
        <v>30</v>
      </c>
      <c r="G80" s="23" t="s">
        <v>30</v>
      </c>
      <c r="H80" s="131"/>
    </row>
    <row r="81" spans="1:8" s="17" customFormat="1" ht="38.200000000000003" customHeight="1">
      <c r="A81" s="161">
        <v>55</v>
      </c>
      <c r="B81" s="27"/>
      <c r="C81" s="244" t="s">
        <v>209</v>
      </c>
      <c r="D81" s="243" t="s">
        <v>40</v>
      </c>
      <c r="E81" s="254">
        <v>710</v>
      </c>
      <c r="F81" s="247"/>
      <c r="G81" s="29"/>
      <c r="H81" s="131"/>
    </row>
    <row r="82" spans="1:8" s="17" customFormat="1" ht="38.85" customHeight="1">
      <c r="A82" s="161">
        <v>56</v>
      </c>
      <c r="B82" s="27"/>
      <c r="C82" s="244" t="s">
        <v>296</v>
      </c>
      <c r="D82" s="243" t="s">
        <v>40</v>
      </c>
      <c r="E82" s="254">
        <v>4839</v>
      </c>
      <c r="F82" s="247"/>
      <c r="G82" s="29"/>
      <c r="H82" s="131"/>
    </row>
    <row r="83" spans="1:8" s="17" customFormat="1" ht="16.3" customHeight="1">
      <c r="A83" s="179"/>
      <c r="B83" s="19" t="s">
        <v>63</v>
      </c>
      <c r="C83" s="20" t="s">
        <v>0</v>
      </c>
      <c r="D83" s="19" t="s">
        <v>30</v>
      </c>
      <c r="E83" s="239" t="s">
        <v>30</v>
      </c>
      <c r="F83" s="22" t="s">
        <v>30</v>
      </c>
      <c r="G83" s="23" t="s">
        <v>30</v>
      </c>
      <c r="H83" s="131"/>
    </row>
    <row r="84" spans="1:8" s="17" customFormat="1" ht="35.700000000000003" customHeight="1">
      <c r="A84" s="161">
        <v>57</v>
      </c>
      <c r="B84" s="27"/>
      <c r="C84" s="26" t="s">
        <v>432</v>
      </c>
      <c r="D84" s="25" t="s">
        <v>40</v>
      </c>
      <c r="E84" s="254">
        <v>6424</v>
      </c>
      <c r="F84" s="33"/>
      <c r="G84" s="29"/>
      <c r="H84" s="131"/>
    </row>
    <row r="85" spans="1:8" s="17" customFormat="1" ht="16.899999999999999" customHeight="1">
      <c r="A85" s="179"/>
      <c r="B85" s="19" t="s">
        <v>82</v>
      </c>
      <c r="C85" s="20" t="s">
        <v>83</v>
      </c>
      <c r="D85" s="19" t="s">
        <v>30</v>
      </c>
      <c r="E85" s="239" t="s">
        <v>30</v>
      </c>
      <c r="F85" s="22" t="s">
        <v>30</v>
      </c>
      <c r="G85" s="23" t="s">
        <v>30</v>
      </c>
      <c r="H85" s="131"/>
    </row>
    <row r="86" spans="1:8" s="17" customFormat="1" ht="30.05" customHeight="1">
      <c r="A86" s="161">
        <v>58</v>
      </c>
      <c r="B86" s="27"/>
      <c r="C86" s="26" t="s">
        <v>236</v>
      </c>
      <c r="D86" s="25" t="s">
        <v>40</v>
      </c>
      <c r="E86" s="254">
        <v>1140</v>
      </c>
      <c r="F86" s="33"/>
      <c r="G86" s="29"/>
      <c r="H86" s="131"/>
    </row>
    <row r="87" spans="1:8" s="17" customFormat="1" ht="23.35" customHeight="1">
      <c r="A87" s="179"/>
      <c r="B87" s="36" t="s">
        <v>144</v>
      </c>
      <c r="C87" s="37" t="s">
        <v>145</v>
      </c>
      <c r="D87" s="258" t="s">
        <v>30</v>
      </c>
      <c r="E87" s="258" t="s">
        <v>30</v>
      </c>
      <c r="F87" s="273" t="s">
        <v>30</v>
      </c>
      <c r="G87" s="274" t="s">
        <v>30</v>
      </c>
      <c r="H87" s="131"/>
    </row>
    <row r="88" spans="1:8" s="17" customFormat="1" ht="17.55" customHeight="1">
      <c r="A88" s="179"/>
      <c r="B88" s="19" t="s">
        <v>146</v>
      </c>
      <c r="C88" s="20" t="s">
        <v>147</v>
      </c>
      <c r="D88" s="258" t="s">
        <v>30</v>
      </c>
      <c r="E88" s="258" t="s">
        <v>30</v>
      </c>
      <c r="F88" s="273" t="s">
        <v>30</v>
      </c>
      <c r="G88" s="274" t="s">
        <v>30</v>
      </c>
      <c r="H88" s="131"/>
    </row>
    <row r="89" spans="1:8" s="17" customFormat="1" ht="33.049999999999997" customHeight="1">
      <c r="A89" s="161">
        <v>59</v>
      </c>
      <c r="B89" s="27"/>
      <c r="C89" s="26" t="s">
        <v>217</v>
      </c>
      <c r="D89" s="25" t="s">
        <v>40</v>
      </c>
      <c r="E89" s="254">
        <v>1032.5</v>
      </c>
      <c r="F89" s="33"/>
      <c r="G89" s="29"/>
      <c r="H89" s="131"/>
    </row>
    <row r="90" spans="1:8" s="17" customFormat="1" ht="40.1" customHeight="1">
      <c r="A90" s="161">
        <v>60</v>
      </c>
      <c r="B90" s="27"/>
      <c r="C90" s="244" t="s">
        <v>238</v>
      </c>
      <c r="D90" s="25" t="s">
        <v>40</v>
      </c>
      <c r="E90" s="254">
        <v>881</v>
      </c>
      <c r="F90" s="33"/>
      <c r="G90" s="246"/>
      <c r="H90" s="131"/>
    </row>
    <row r="91" spans="1:8" s="17" customFormat="1" ht="33.049999999999997" customHeight="1">
      <c r="A91" s="251">
        <v>61</v>
      </c>
      <c r="B91" s="27"/>
      <c r="C91" s="26" t="s">
        <v>240</v>
      </c>
      <c r="D91" s="25" t="s">
        <v>44</v>
      </c>
      <c r="E91" s="254">
        <v>2</v>
      </c>
      <c r="F91" s="33"/>
      <c r="G91" s="246"/>
      <c r="H91" s="131"/>
    </row>
    <row r="92" spans="1:8" s="17" customFormat="1" ht="33.049999999999997" customHeight="1">
      <c r="A92" s="251">
        <v>62</v>
      </c>
      <c r="B92" s="27"/>
      <c r="C92" s="244" t="s">
        <v>241</v>
      </c>
      <c r="D92" s="25" t="s">
        <v>44</v>
      </c>
      <c r="E92" s="254">
        <v>1.3</v>
      </c>
      <c r="F92" s="33"/>
      <c r="G92" s="246"/>
      <c r="H92" s="131"/>
    </row>
    <row r="93" spans="1:8" s="17" customFormat="1" ht="33.049999999999997" customHeight="1">
      <c r="A93" s="251">
        <v>63</v>
      </c>
      <c r="B93" s="27"/>
      <c r="C93" s="26" t="s">
        <v>239</v>
      </c>
      <c r="D93" s="25" t="s">
        <v>44</v>
      </c>
      <c r="E93" s="254">
        <v>408.5</v>
      </c>
      <c r="F93" s="33"/>
      <c r="G93" s="246"/>
      <c r="H93" s="131"/>
    </row>
    <row r="94" spans="1:8" s="17" customFormat="1" ht="38.85" customHeight="1">
      <c r="A94" s="251">
        <v>64</v>
      </c>
      <c r="B94" s="27"/>
      <c r="C94" s="26" t="s">
        <v>237</v>
      </c>
      <c r="D94" s="25" t="s">
        <v>40</v>
      </c>
      <c r="E94" s="254">
        <v>382</v>
      </c>
      <c r="F94" s="33"/>
      <c r="G94" s="246"/>
      <c r="H94" s="131"/>
    </row>
    <row r="95" spans="1:8" s="17" customFormat="1" ht="18.2" customHeight="1">
      <c r="A95" s="179"/>
      <c r="B95" s="19" t="s">
        <v>148</v>
      </c>
      <c r="C95" s="20" t="s">
        <v>149</v>
      </c>
      <c r="D95" s="19" t="s">
        <v>30</v>
      </c>
      <c r="E95" s="239" t="s">
        <v>30</v>
      </c>
      <c r="F95" s="22" t="s">
        <v>30</v>
      </c>
      <c r="G95" s="23" t="s">
        <v>30</v>
      </c>
      <c r="H95" s="131"/>
    </row>
    <row r="96" spans="1:8" s="17" customFormat="1" ht="33.049999999999997" customHeight="1">
      <c r="A96" s="161" t="s">
        <v>443</v>
      </c>
      <c r="B96" s="27"/>
      <c r="C96" s="26" t="s">
        <v>446</v>
      </c>
      <c r="D96" s="25" t="s">
        <v>44</v>
      </c>
      <c r="E96" s="254">
        <v>22</v>
      </c>
      <c r="F96" s="33"/>
      <c r="G96" s="29"/>
      <c r="H96" s="131"/>
    </row>
    <row r="97" spans="1:8" s="17" customFormat="1" ht="33.049999999999997" customHeight="1">
      <c r="A97" s="161" t="s">
        <v>444</v>
      </c>
      <c r="B97" s="27"/>
      <c r="C97" s="26" t="s">
        <v>446</v>
      </c>
      <c r="D97" s="25" t="s">
        <v>44</v>
      </c>
      <c r="E97" s="254">
        <v>254</v>
      </c>
      <c r="F97" s="33"/>
      <c r="G97" s="29"/>
      <c r="H97" s="131"/>
    </row>
    <row r="98" spans="1:8" s="17" customFormat="1" ht="33.049999999999997" customHeight="1">
      <c r="A98" s="161" t="s">
        <v>445</v>
      </c>
      <c r="B98" s="27"/>
      <c r="C98" s="26" t="s">
        <v>447</v>
      </c>
      <c r="D98" s="25" t="s">
        <v>44</v>
      </c>
      <c r="E98" s="254">
        <v>36.049999999999997</v>
      </c>
      <c r="F98" s="33"/>
      <c r="G98" s="29"/>
      <c r="H98" s="131"/>
    </row>
    <row r="99" spans="1:8" s="237" customFormat="1" ht="16.899999999999999" customHeight="1">
      <c r="A99" s="179"/>
      <c r="B99" s="239" t="s">
        <v>51</v>
      </c>
      <c r="C99" s="240" t="s">
        <v>425</v>
      </c>
      <c r="D99" s="239" t="s">
        <v>30</v>
      </c>
      <c r="E99" s="239" t="s">
        <v>30</v>
      </c>
      <c r="F99" s="241" t="s">
        <v>30</v>
      </c>
      <c r="G99" s="242" t="s">
        <v>30</v>
      </c>
      <c r="H99" s="250"/>
    </row>
    <row r="100" spans="1:8" s="17" customFormat="1" ht="22.55" customHeight="1">
      <c r="A100" s="161">
        <v>69</v>
      </c>
      <c r="B100" s="27"/>
      <c r="C100" s="26" t="s">
        <v>251</v>
      </c>
      <c r="D100" s="25" t="s">
        <v>248</v>
      </c>
      <c r="E100" s="254">
        <v>0.9</v>
      </c>
      <c r="F100" s="33"/>
      <c r="G100" s="246"/>
      <c r="H100" s="131"/>
    </row>
    <row r="101" spans="1:8" s="17" customFormat="1" ht="23.2" customHeight="1">
      <c r="A101" s="161">
        <v>70</v>
      </c>
      <c r="B101" s="27"/>
      <c r="C101" s="26" t="s">
        <v>247</v>
      </c>
      <c r="D101" s="25" t="s">
        <v>248</v>
      </c>
      <c r="E101" s="254">
        <v>0.9</v>
      </c>
      <c r="F101" s="33"/>
      <c r="G101" s="246"/>
      <c r="H101" s="131"/>
    </row>
    <row r="102" spans="1:8" s="17" customFormat="1" ht="41.35" customHeight="1">
      <c r="A102" s="251">
        <v>71</v>
      </c>
      <c r="B102" s="27"/>
      <c r="C102" s="26" t="s">
        <v>242</v>
      </c>
      <c r="D102" s="25" t="s">
        <v>36</v>
      </c>
      <c r="E102" s="254">
        <v>2</v>
      </c>
      <c r="F102" s="33"/>
      <c r="G102" s="246"/>
      <c r="H102" s="131"/>
    </row>
    <row r="103" spans="1:8" s="17" customFormat="1" ht="30.05" customHeight="1">
      <c r="A103" s="251">
        <v>72</v>
      </c>
      <c r="B103" s="27"/>
      <c r="C103" s="26" t="s">
        <v>243</v>
      </c>
      <c r="D103" s="25" t="s">
        <v>36</v>
      </c>
      <c r="E103" s="255">
        <v>10</v>
      </c>
      <c r="F103" s="33"/>
      <c r="G103" s="246"/>
      <c r="H103" s="131"/>
    </row>
    <row r="104" spans="1:8" s="17" customFormat="1" ht="30.05" customHeight="1">
      <c r="A104" s="251">
        <v>73</v>
      </c>
      <c r="B104" s="27"/>
      <c r="C104" s="26" t="s">
        <v>244</v>
      </c>
      <c r="D104" s="25" t="s">
        <v>36</v>
      </c>
      <c r="E104" s="255">
        <v>62</v>
      </c>
      <c r="F104" s="33"/>
      <c r="G104" s="29"/>
      <c r="H104" s="131"/>
    </row>
    <row r="105" spans="1:8" s="17" customFormat="1" ht="23.8" customHeight="1">
      <c r="A105" s="179"/>
      <c r="B105" s="36" t="s">
        <v>64</v>
      </c>
      <c r="C105" s="37" t="s">
        <v>65</v>
      </c>
      <c r="D105" s="19" t="s">
        <v>30</v>
      </c>
      <c r="E105" s="239" t="s">
        <v>30</v>
      </c>
      <c r="F105" s="22" t="s">
        <v>30</v>
      </c>
      <c r="G105" s="23" t="s">
        <v>30</v>
      </c>
      <c r="H105" s="131"/>
    </row>
    <row r="106" spans="1:8" s="17" customFormat="1" ht="18.2" customHeight="1">
      <c r="A106" s="179"/>
      <c r="B106" s="19" t="s">
        <v>66</v>
      </c>
      <c r="C106" s="20" t="s">
        <v>84</v>
      </c>
      <c r="D106" s="35" t="s">
        <v>30</v>
      </c>
      <c r="E106" s="35" t="s">
        <v>30</v>
      </c>
      <c r="F106" s="22" t="s">
        <v>30</v>
      </c>
      <c r="G106" s="23" t="s">
        <v>30</v>
      </c>
      <c r="H106" s="131"/>
    </row>
    <row r="107" spans="1:8" s="214" customFormat="1" ht="30.05" customHeight="1">
      <c r="A107" s="227">
        <v>74</v>
      </c>
      <c r="B107" s="223"/>
      <c r="C107" s="222" t="s">
        <v>142</v>
      </c>
      <c r="D107" s="221" t="s">
        <v>40</v>
      </c>
      <c r="E107" s="228">
        <v>379.08</v>
      </c>
      <c r="F107" s="225"/>
      <c r="G107" s="224"/>
      <c r="H107" s="218"/>
    </row>
    <row r="108" spans="1:8" s="17" customFormat="1" ht="30.05" customHeight="1">
      <c r="A108" s="227">
        <v>75</v>
      </c>
      <c r="B108" s="223"/>
      <c r="C108" s="222" t="s">
        <v>293</v>
      </c>
      <c r="D108" s="221" t="s">
        <v>36</v>
      </c>
      <c r="E108" s="229">
        <v>15</v>
      </c>
      <c r="F108" s="225"/>
      <c r="G108" s="29"/>
      <c r="H108" s="131"/>
    </row>
    <row r="109" spans="1:8" s="17" customFormat="1" ht="20.7" customHeight="1">
      <c r="A109" s="156"/>
      <c r="B109" s="19" t="s">
        <v>67</v>
      </c>
      <c r="C109" s="20" t="s">
        <v>68</v>
      </c>
      <c r="D109" s="34" t="s">
        <v>30</v>
      </c>
      <c r="E109" s="248" t="s">
        <v>30</v>
      </c>
      <c r="F109" s="22" t="s">
        <v>30</v>
      </c>
      <c r="G109" s="23" t="s">
        <v>30</v>
      </c>
      <c r="H109" s="131"/>
    </row>
    <row r="110" spans="1:8" s="17" customFormat="1" ht="26.3" customHeight="1">
      <c r="A110" s="161">
        <v>76</v>
      </c>
      <c r="B110" s="230"/>
      <c r="C110" s="231" t="s">
        <v>143</v>
      </c>
      <c r="D110" s="230" t="s">
        <v>36</v>
      </c>
      <c r="E110" s="255">
        <v>33</v>
      </c>
      <c r="F110" s="233"/>
      <c r="G110" s="29"/>
      <c r="H110" s="131"/>
    </row>
    <row r="111" spans="1:8" s="17" customFormat="1" ht="27.55" customHeight="1">
      <c r="A111" s="161">
        <v>77</v>
      </c>
      <c r="B111" s="232"/>
      <c r="C111" s="231" t="s">
        <v>210</v>
      </c>
      <c r="D111" s="230" t="s">
        <v>36</v>
      </c>
      <c r="E111" s="255">
        <v>34</v>
      </c>
      <c r="F111" s="233"/>
      <c r="G111" s="246"/>
      <c r="H111" s="131"/>
    </row>
    <row r="112" spans="1:8" s="17" customFormat="1" ht="29.45" customHeight="1">
      <c r="A112" s="251">
        <v>78</v>
      </c>
      <c r="B112" s="232"/>
      <c r="C112" s="244" t="s">
        <v>303</v>
      </c>
      <c r="D112" s="230" t="s">
        <v>36</v>
      </c>
      <c r="E112" s="255">
        <v>3</v>
      </c>
      <c r="F112" s="247"/>
      <c r="G112" s="246"/>
      <c r="H112" s="131"/>
    </row>
    <row r="113" spans="1:8" s="17" customFormat="1" ht="41.35" customHeight="1">
      <c r="A113" s="251">
        <v>79</v>
      </c>
      <c r="B113" s="232"/>
      <c r="C113" s="244" t="s">
        <v>294</v>
      </c>
      <c r="D113" s="230" t="s">
        <v>35</v>
      </c>
      <c r="E113" s="255">
        <v>4</v>
      </c>
      <c r="F113" s="247"/>
      <c r="G113" s="246"/>
      <c r="H113" s="131"/>
    </row>
    <row r="114" spans="1:8" s="220" customFormat="1" ht="30.05" customHeight="1">
      <c r="A114" s="251">
        <v>80</v>
      </c>
      <c r="B114" s="232"/>
      <c r="C114" s="231" t="s">
        <v>211</v>
      </c>
      <c r="D114" s="230" t="s">
        <v>36</v>
      </c>
      <c r="E114" s="255">
        <v>16</v>
      </c>
      <c r="F114" s="233"/>
      <c r="G114" s="246"/>
      <c r="H114" s="226"/>
    </row>
    <row r="115" spans="1:8" s="237" customFormat="1" ht="30.05" customHeight="1">
      <c r="A115" s="251">
        <v>81</v>
      </c>
      <c r="B115" s="245"/>
      <c r="C115" s="244" t="s">
        <v>418</v>
      </c>
      <c r="D115" s="243" t="s">
        <v>36</v>
      </c>
      <c r="E115" s="255">
        <v>2</v>
      </c>
      <c r="F115" s="247"/>
      <c r="G115" s="246"/>
      <c r="H115" s="250"/>
    </row>
    <row r="116" spans="1:8" s="237" customFormat="1" ht="30.05" customHeight="1">
      <c r="A116" s="251">
        <v>82</v>
      </c>
      <c r="B116" s="245"/>
      <c r="C116" s="244" t="s">
        <v>419</v>
      </c>
      <c r="D116" s="243" t="s">
        <v>36</v>
      </c>
      <c r="E116" s="255">
        <v>2</v>
      </c>
      <c r="F116" s="247"/>
      <c r="G116" s="246"/>
      <c r="H116" s="250"/>
    </row>
    <row r="117" spans="1:8" s="17" customFormat="1" ht="15.05" customHeight="1">
      <c r="A117" s="179"/>
      <c r="B117" s="21" t="s">
        <v>212</v>
      </c>
      <c r="C117" s="20" t="s">
        <v>213</v>
      </c>
      <c r="D117" s="34" t="s">
        <v>30</v>
      </c>
      <c r="E117" s="248" t="s">
        <v>30</v>
      </c>
      <c r="F117" s="22" t="s">
        <v>30</v>
      </c>
      <c r="G117" s="23" t="s">
        <v>30</v>
      </c>
      <c r="H117" s="131"/>
    </row>
    <row r="118" spans="1:8" s="188" customFormat="1" ht="30.05" customHeight="1">
      <c r="A118" s="161" t="s">
        <v>129</v>
      </c>
      <c r="B118" s="186"/>
      <c r="C118" s="234" t="s">
        <v>295</v>
      </c>
      <c r="D118" s="236" t="s">
        <v>44</v>
      </c>
      <c r="E118" s="254">
        <v>58</v>
      </c>
      <c r="F118" s="235"/>
      <c r="G118" s="163"/>
      <c r="H118" s="187"/>
    </row>
    <row r="119" spans="1:8" s="188" customFormat="1" ht="16.3" customHeight="1">
      <c r="A119" s="156"/>
      <c r="B119" s="189" t="s">
        <v>159</v>
      </c>
      <c r="C119" s="157" t="s">
        <v>6</v>
      </c>
      <c r="D119" s="158" t="s">
        <v>30</v>
      </c>
      <c r="E119" s="158" t="s">
        <v>30</v>
      </c>
      <c r="F119" s="159" t="s">
        <v>30</v>
      </c>
      <c r="G119" s="160" t="s">
        <v>30</v>
      </c>
      <c r="H119" s="187"/>
    </row>
    <row r="120" spans="1:8" s="188" customFormat="1" ht="30.05" customHeight="1">
      <c r="A120" s="161" t="s">
        <v>130</v>
      </c>
      <c r="B120" s="186"/>
      <c r="C120" s="253" t="s">
        <v>141</v>
      </c>
      <c r="D120" s="257" t="s">
        <v>44</v>
      </c>
      <c r="E120" s="254">
        <v>373</v>
      </c>
      <c r="F120" s="254"/>
      <c r="G120" s="163"/>
      <c r="H120" s="187"/>
    </row>
    <row r="121" spans="1:8" s="188" customFormat="1" ht="56.35" customHeight="1">
      <c r="A121" s="161" t="s">
        <v>131</v>
      </c>
      <c r="B121" s="186"/>
      <c r="C121" s="253" t="s">
        <v>221</v>
      </c>
      <c r="D121" s="257" t="s">
        <v>44</v>
      </c>
      <c r="E121" s="254">
        <v>130</v>
      </c>
      <c r="F121" s="254"/>
      <c r="G121" s="163"/>
      <c r="H121" s="187"/>
    </row>
    <row r="122" spans="1:8" s="188" customFormat="1" ht="27.55" customHeight="1">
      <c r="A122" s="161" t="s">
        <v>132</v>
      </c>
      <c r="B122" s="186"/>
      <c r="C122" s="253" t="s">
        <v>140</v>
      </c>
      <c r="D122" s="252" t="s">
        <v>36</v>
      </c>
      <c r="E122" s="255">
        <v>2</v>
      </c>
      <c r="F122" s="254"/>
      <c r="G122" s="163"/>
      <c r="H122" s="187"/>
    </row>
    <row r="123" spans="1:8" s="188" customFormat="1" ht="27.55" customHeight="1">
      <c r="A123" s="251" t="s">
        <v>133</v>
      </c>
      <c r="B123" s="257"/>
      <c r="C123" s="253" t="s">
        <v>433</v>
      </c>
      <c r="D123" s="252" t="s">
        <v>36</v>
      </c>
      <c r="E123" s="255">
        <v>2</v>
      </c>
      <c r="F123" s="254"/>
      <c r="G123" s="163"/>
      <c r="H123" s="187"/>
    </row>
    <row r="124" spans="1:8" s="188" customFormat="1" ht="27.55" customHeight="1">
      <c r="A124" s="251" t="s">
        <v>134</v>
      </c>
      <c r="B124" s="257"/>
      <c r="C124" s="253" t="s">
        <v>419</v>
      </c>
      <c r="D124" s="252" t="s">
        <v>36</v>
      </c>
      <c r="E124" s="255">
        <v>2</v>
      </c>
      <c r="F124" s="254"/>
      <c r="G124" s="163"/>
      <c r="H124" s="187"/>
    </row>
    <row r="125" spans="1:8" s="17" customFormat="1" ht="20.05" customHeight="1">
      <c r="A125" s="179"/>
      <c r="B125" s="36" t="s">
        <v>69</v>
      </c>
      <c r="C125" s="37" t="s">
        <v>162</v>
      </c>
      <c r="D125" s="19" t="s">
        <v>30</v>
      </c>
      <c r="E125" s="239" t="s">
        <v>30</v>
      </c>
      <c r="F125" s="22" t="s">
        <v>30</v>
      </c>
      <c r="G125" s="23" t="s">
        <v>30</v>
      </c>
      <c r="H125" s="131"/>
    </row>
    <row r="126" spans="1:8" s="17" customFormat="1">
      <c r="A126" s="179"/>
      <c r="B126" s="21" t="s">
        <v>70</v>
      </c>
      <c r="C126" s="20" t="s">
        <v>71</v>
      </c>
      <c r="D126" s="19" t="s">
        <v>30</v>
      </c>
      <c r="E126" s="239" t="s">
        <v>30</v>
      </c>
      <c r="F126" s="22" t="s">
        <v>30</v>
      </c>
      <c r="G126" s="23" t="s">
        <v>30</v>
      </c>
      <c r="H126" s="131"/>
    </row>
    <row r="127" spans="1:8" s="17" customFormat="1" ht="33.85" customHeight="1">
      <c r="A127" s="190" t="s">
        <v>434</v>
      </c>
      <c r="B127" s="27"/>
      <c r="C127" s="26" t="s">
        <v>160</v>
      </c>
      <c r="D127" s="25" t="s">
        <v>44</v>
      </c>
      <c r="E127" s="254">
        <v>795</v>
      </c>
      <c r="F127" s="33"/>
      <c r="G127" s="29"/>
      <c r="H127" s="131"/>
    </row>
    <row r="128" spans="1:8" s="17" customFormat="1" ht="33.85" customHeight="1">
      <c r="A128" s="190" t="s">
        <v>435</v>
      </c>
      <c r="B128" s="27"/>
      <c r="C128" s="26" t="s">
        <v>245</v>
      </c>
      <c r="D128" s="25" t="s">
        <v>44</v>
      </c>
      <c r="E128" s="254">
        <v>1105</v>
      </c>
      <c r="F128" s="33"/>
      <c r="G128" s="29"/>
      <c r="H128" s="131"/>
    </row>
    <row r="129" spans="1:8" s="17" customFormat="1" ht="20.05" customHeight="1">
      <c r="A129" s="179"/>
      <c r="B129" s="21" t="s">
        <v>137</v>
      </c>
      <c r="C129" s="20" t="s">
        <v>138</v>
      </c>
      <c r="D129" s="19" t="s">
        <v>30</v>
      </c>
      <c r="E129" s="239" t="s">
        <v>30</v>
      </c>
      <c r="F129" s="22" t="s">
        <v>30</v>
      </c>
      <c r="G129" s="23" t="s">
        <v>30</v>
      </c>
      <c r="H129" s="131"/>
    </row>
    <row r="130" spans="1:8" s="17" customFormat="1" ht="33.85" customHeight="1">
      <c r="A130" s="190" t="s">
        <v>436</v>
      </c>
      <c r="B130" s="27"/>
      <c r="C130" s="26" t="s">
        <v>214</v>
      </c>
      <c r="D130" s="25" t="s">
        <v>44</v>
      </c>
      <c r="E130" s="254">
        <v>62.5</v>
      </c>
      <c r="F130" s="33"/>
      <c r="G130" s="29"/>
      <c r="H130" s="131"/>
    </row>
    <row r="131" spans="1:8" s="17" customFormat="1" ht="19.45" customHeight="1">
      <c r="A131" s="179"/>
      <c r="B131" s="19" t="s">
        <v>82</v>
      </c>
      <c r="C131" s="20" t="s">
        <v>72</v>
      </c>
      <c r="D131" s="19" t="s">
        <v>30</v>
      </c>
      <c r="E131" s="239" t="s">
        <v>30</v>
      </c>
      <c r="F131" s="22" t="s">
        <v>30</v>
      </c>
      <c r="G131" s="23" t="s">
        <v>30</v>
      </c>
      <c r="H131" s="131"/>
    </row>
    <row r="132" spans="1:8" s="17" customFormat="1" ht="30.05" customHeight="1">
      <c r="A132" s="190" t="s">
        <v>437</v>
      </c>
      <c r="B132" s="27"/>
      <c r="C132" s="26" t="s">
        <v>139</v>
      </c>
      <c r="D132" s="25" t="s">
        <v>40</v>
      </c>
      <c r="E132" s="254">
        <v>2205</v>
      </c>
      <c r="F132" s="33"/>
      <c r="G132" s="29"/>
      <c r="H132" s="131"/>
    </row>
    <row r="133" spans="1:8" s="17" customFormat="1" ht="30.05" customHeight="1">
      <c r="A133" s="190" t="s">
        <v>438</v>
      </c>
      <c r="B133" s="27"/>
      <c r="C133" s="26" t="s">
        <v>5</v>
      </c>
      <c r="D133" s="25" t="s">
        <v>40</v>
      </c>
      <c r="E133" s="254">
        <v>3.2</v>
      </c>
      <c r="F133" s="33"/>
      <c r="G133" s="246"/>
      <c r="H133" s="131"/>
    </row>
    <row r="134" spans="1:8" s="17" customFormat="1" ht="30.05" customHeight="1">
      <c r="A134" s="190" t="s">
        <v>439</v>
      </c>
      <c r="B134" s="186"/>
      <c r="C134" s="26" t="s">
        <v>1</v>
      </c>
      <c r="D134" s="25" t="s">
        <v>40</v>
      </c>
      <c r="E134" s="254">
        <v>2.4</v>
      </c>
      <c r="F134" s="33"/>
      <c r="G134" s="246"/>
      <c r="H134" s="131"/>
    </row>
    <row r="135" spans="1:8" s="17" customFormat="1" ht="17.55" customHeight="1">
      <c r="A135" s="156"/>
      <c r="B135" s="189" t="s">
        <v>73</v>
      </c>
      <c r="C135" s="20" t="s">
        <v>74</v>
      </c>
      <c r="D135" s="19" t="s">
        <v>30</v>
      </c>
      <c r="E135" s="239" t="s">
        <v>30</v>
      </c>
      <c r="F135" s="22" t="s">
        <v>30</v>
      </c>
      <c r="G135" s="23" t="s">
        <v>30</v>
      </c>
      <c r="H135" s="131"/>
    </row>
    <row r="136" spans="1:8" s="17" customFormat="1" ht="30.05" customHeight="1">
      <c r="A136" s="190" t="s">
        <v>440</v>
      </c>
      <c r="B136" s="186"/>
      <c r="C136" s="26" t="s">
        <v>126</v>
      </c>
      <c r="D136" s="25" t="s">
        <v>44</v>
      </c>
      <c r="E136" s="228">
        <v>945</v>
      </c>
      <c r="F136" s="33"/>
      <c r="G136" s="29"/>
      <c r="H136" s="131"/>
    </row>
    <row r="137" spans="1:8" s="17" customFormat="1" ht="21.3" customHeight="1">
      <c r="A137" s="179"/>
      <c r="B137" s="36" t="s">
        <v>89</v>
      </c>
      <c r="C137" s="37" t="s">
        <v>90</v>
      </c>
      <c r="D137" s="19" t="s">
        <v>30</v>
      </c>
      <c r="E137" s="241" t="s">
        <v>30</v>
      </c>
      <c r="F137" s="22" t="s">
        <v>30</v>
      </c>
      <c r="G137" s="23" t="s">
        <v>30</v>
      </c>
      <c r="H137" s="131"/>
    </row>
    <row r="138" spans="1:8" s="17" customFormat="1" ht="30.05" customHeight="1">
      <c r="A138" s="191" t="s">
        <v>441</v>
      </c>
      <c r="B138" s="186"/>
      <c r="C138" s="57" t="s">
        <v>215</v>
      </c>
      <c r="D138" s="25" t="s">
        <v>40</v>
      </c>
      <c r="E138" s="185">
        <v>1629.11</v>
      </c>
      <c r="F138" s="107"/>
      <c r="G138" s="58"/>
      <c r="H138" s="131"/>
    </row>
    <row r="139" spans="1:8" s="17" customFormat="1" ht="30.05" customHeight="1" thickBot="1">
      <c r="A139" s="191" t="s">
        <v>442</v>
      </c>
      <c r="B139" s="186"/>
      <c r="C139" s="57" t="s">
        <v>216</v>
      </c>
      <c r="D139" s="25" t="s">
        <v>40</v>
      </c>
      <c r="E139" s="185">
        <v>1629.11</v>
      </c>
      <c r="F139" s="107"/>
      <c r="G139" s="58"/>
      <c r="H139" s="131"/>
    </row>
    <row r="140" spans="1:8" s="130" customFormat="1" ht="35.1" customHeight="1" thickBot="1">
      <c r="A140" s="462" t="s">
        <v>78</v>
      </c>
      <c r="B140" s="463"/>
      <c r="C140" s="463"/>
      <c r="D140" s="463"/>
      <c r="E140" s="463"/>
      <c r="F140" s="463"/>
      <c r="G140" s="47"/>
      <c r="H140" s="141"/>
    </row>
  </sheetData>
  <mergeCells count="13">
    <mergeCell ref="A1:G1"/>
    <mergeCell ref="A2:G2"/>
    <mergeCell ref="A3:G3"/>
    <mergeCell ref="A140:F140"/>
    <mergeCell ref="A4:G4"/>
    <mergeCell ref="A6:A9"/>
    <mergeCell ref="B6:B9"/>
    <mergeCell ref="C6:C9"/>
    <mergeCell ref="D6:E7"/>
    <mergeCell ref="F6:F8"/>
    <mergeCell ref="G6:G8"/>
    <mergeCell ref="D8:D9"/>
    <mergeCell ref="E8:E9"/>
  </mergeCells>
  <phoneticPr fontId="28" type="noConversion"/>
  <printOptions horizontalCentered="1"/>
  <pageMargins left="0.59055118110236227" right="0.39370078740157483" top="0.43307086614173229" bottom="0.55118110236220474" header="0.31496062992125984" footer="0.39370078740157483"/>
  <pageSetup paperSize="9" scale="85" firstPageNumber="5" orientation="portrait" useFirstPageNumber="1" r:id="rId1"/>
  <headerFooter alignWithMargins="0">
    <oddFooter xml:space="preserve">&amp;C           </oddFooter>
  </headerFooter>
  <rowBreaks count="1" manualBreakCount="1">
    <brk id="1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7"/>
  <sheetViews>
    <sheetView topLeftCell="A14" zoomScale="85" zoomScaleNormal="85" zoomScaleSheetLayoutView="112" workbookViewId="0">
      <selection activeCell="A31" sqref="A31:G31"/>
    </sheetView>
  </sheetViews>
  <sheetFormatPr defaultColWidth="10.6640625" defaultRowHeight="12.55"/>
  <cols>
    <col min="1" max="1" width="7" style="1" customWidth="1"/>
    <col min="2" max="2" width="9.6640625" style="2" customWidth="1"/>
    <col min="3" max="3" width="50.109375" style="3" customWidth="1"/>
    <col min="4" max="4" width="6.33203125" style="4" customWidth="1"/>
    <col min="5" max="5" width="7.6640625" style="89" customWidth="1"/>
    <col min="6" max="6" width="11.88671875" style="136" customWidth="1"/>
    <col min="7" max="7" width="14.6640625" style="4" customWidth="1"/>
    <col min="8" max="16384" width="10.6640625" style="6"/>
  </cols>
  <sheetData>
    <row r="1" spans="1:12" ht="36" customHeight="1">
      <c r="A1" s="475" t="s">
        <v>427</v>
      </c>
      <c r="B1" s="476"/>
      <c r="C1" s="476"/>
      <c r="D1" s="476"/>
      <c r="E1" s="476"/>
      <c r="F1" s="476"/>
      <c r="G1" s="477"/>
    </row>
    <row r="2" spans="1:12" ht="43.2" customHeight="1" thickBot="1">
      <c r="A2" s="478" t="s">
        <v>417</v>
      </c>
      <c r="B2" s="479"/>
      <c r="C2" s="479"/>
      <c r="D2" s="479"/>
      <c r="E2" s="479"/>
      <c r="F2" s="479"/>
      <c r="G2" s="480"/>
    </row>
    <row r="3" spans="1:12" ht="17.55" thickBot="1">
      <c r="A3" s="148"/>
      <c r="B3" s="148"/>
      <c r="C3" s="148"/>
      <c r="D3" s="148"/>
      <c r="E3" s="148"/>
      <c r="F3" s="133"/>
      <c r="G3" s="148"/>
    </row>
    <row r="4" spans="1:12" ht="16.3" thickBot="1">
      <c r="A4" s="464" t="s">
        <v>86</v>
      </c>
      <c r="B4" s="465"/>
      <c r="C4" s="465"/>
      <c r="D4" s="465"/>
      <c r="E4" s="465"/>
      <c r="F4" s="465"/>
      <c r="G4" s="466"/>
    </row>
    <row r="5" spans="1:12" ht="16.3" thickBot="1">
      <c r="C5" s="7"/>
    </row>
    <row r="6" spans="1:12" ht="8.4499999999999993" customHeight="1" thickBot="1">
      <c r="A6" s="490" t="s">
        <v>12</v>
      </c>
      <c r="B6" s="484" t="s">
        <v>13</v>
      </c>
      <c r="C6" s="489" t="s">
        <v>14</v>
      </c>
      <c r="D6" s="492" t="s">
        <v>15</v>
      </c>
      <c r="E6" s="492"/>
      <c r="F6" s="485" t="s">
        <v>16</v>
      </c>
      <c r="G6" s="487" t="s">
        <v>17</v>
      </c>
    </row>
    <row r="7" spans="1:12" s="4" customFormat="1" ht="5.5" customHeight="1" thickBot="1">
      <c r="A7" s="491"/>
      <c r="B7" s="468"/>
      <c r="C7" s="469"/>
      <c r="D7" s="470"/>
      <c r="E7" s="470"/>
      <c r="F7" s="486"/>
      <c r="G7" s="488"/>
    </row>
    <row r="8" spans="1:12" s="4" customFormat="1" ht="4.8499999999999996" customHeight="1" thickBot="1">
      <c r="A8" s="491"/>
      <c r="B8" s="468"/>
      <c r="C8" s="469"/>
      <c r="D8" s="473" t="s">
        <v>18</v>
      </c>
      <c r="E8" s="473" t="s">
        <v>19</v>
      </c>
      <c r="F8" s="486"/>
      <c r="G8" s="488"/>
    </row>
    <row r="9" spans="1:12" s="4" customFormat="1">
      <c r="A9" s="491"/>
      <c r="B9" s="468"/>
      <c r="C9" s="469"/>
      <c r="D9" s="473"/>
      <c r="E9" s="473"/>
      <c r="F9" s="8" t="s">
        <v>20</v>
      </c>
      <c r="G9" s="275" t="s">
        <v>20</v>
      </c>
    </row>
    <row r="10" spans="1:12" s="4" customFormat="1">
      <c r="A10" s="125" t="s">
        <v>21</v>
      </c>
      <c r="B10" s="11" t="s">
        <v>22</v>
      </c>
      <c r="C10" s="12" t="s">
        <v>23</v>
      </c>
      <c r="D10" s="13" t="s">
        <v>24</v>
      </c>
      <c r="E10" s="14" t="s">
        <v>25</v>
      </c>
      <c r="F10" s="15" t="s">
        <v>26</v>
      </c>
      <c r="G10" s="333" t="s">
        <v>27</v>
      </c>
    </row>
    <row r="11" spans="1:12" s="38" customFormat="1" ht="18.8" customHeight="1">
      <c r="A11" s="335" t="s">
        <v>30</v>
      </c>
      <c r="B11" s="329" t="s">
        <v>51</v>
      </c>
      <c r="C11" s="334" t="s">
        <v>52</v>
      </c>
      <c r="D11" s="272" t="s">
        <v>30</v>
      </c>
      <c r="E11" s="272" t="s">
        <v>30</v>
      </c>
      <c r="F11" s="272" t="s">
        <v>30</v>
      </c>
      <c r="G11" s="336" t="s">
        <v>30</v>
      </c>
    </row>
    <row r="12" spans="1:12" s="38" customFormat="1" ht="21" customHeight="1">
      <c r="A12" s="481" t="s">
        <v>175</v>
      </c>
      <c r="B12" s="482"/>
      <c r="C12" s="482"/>
      <c r="D12" s="482"/>
      <c r="E12" s="482"/>
      <c r="F12" s="482"/>
      <c r="G12" s="483"/>
    </row>
    <row r="13" spans="1:12" s="39" customFormat="1" ht="30.05" customHeight="1">
      <c r="A13" s="128" t="s">
        <v>21</v>
      </c>
      <c r="B13" s="243"/>
      <c r="C13" s="244" t="s">
        <v>165</v>
      </c>
      <c r="D13" s="243" t="s">
        <v>33</v>
      </c>
      <c r="E13" s="247">
        <f>(55.8+73.02+171.06+96.53)/1000</f>
        <v>0.4</v>
      </c>
      <c r="F13" s="28"/>
      <c r="G13" s="337"/>
      <c r="J13" s="55"/>
      <c r="L13" s="53"/>
    </row>
    <row r="14" spans="1:12" s="38" customFormat="1" ht="21" customHeight="1">
      <c r="A14" s="481" t="s">
        <v>87</v>
      </c>
      <c r="B14" s="482"/>
      <c r="C14" s="482"/>
      <c r="D14" s="482"/>
      <c r="E14" s="482"/>
      <c r="F14" s="482"/>
      <c r="G14" s="483"/>
    </row>
    <row r="15" spans="1:12" s="39" customFormat="1" ht="34.9" customHeight="1">
      <c r="A15" s="128" t="s">
        <v>22</v>
      </c>
      <c r="B15" s="243"/>
      <c r="C15" s="244" t="s">
        <v>166</v>
      </c>
      <c r="D15" s="243" t="s">
        <v>41</v>
      </c>
      <c r="E15" s="247">
        <v>864.29</v>
      </c>
      <c r="F15" s="247"/>
      <c r="G15" s="337"/>
      <c r="J15" s="55"/>
      <c r="L15" s="53"/>
    </row>
    <row r="16" spans="1:12" s="39" customFormat="1" ht="30.05" customHeight="1">
      <c r="A16" s="128" t="s">
        <v>23</v>
      </c>
      <c r="B16" s="243"/>
      <c r="C16" s="244" t="s">
        <v>167</v>
      </c>
      <c r="D16" s="243" t="s">
        <v>41</v>
      </c>
      <c r="E16" s="247">
        <v>788.52</v>
      </c>
      <c r="F16" s="247"/>
      <c r="G16" s="337"/>
    </row>
    <row r="17" spans="1:7" s="39" customFormat="1" ht="30.05" customHeight="1">
      <c r="A17" s="128" t="s">
        <v>24</v>
      </c>
      <c r="B17" s="243"/>
      <c r="C17" s="150" t="s">
        <v>220</v>
      </c>
      <c r="D17" s="243" t="s">
        <v>36</v>
      </c>
      <c r="E17" s="151">
        <v>10</v>
      </c>
      <c r="F17" s="28"/>
      <c r="G17" s="337"/>
    </row>
    <row r="18" spans="1:7" s="39" customFormat="1" ht="30.05" customHeight="1">
      <c r="A18" s="128" t="s">
        <v>25</v>
      </c>
      <c r="B18" s="243"/>
      <c r="C18" s="150" t="s">
        <v>163</v>
      </c>
      <c r="D18" s="243" t="s">
        <v>36</v>
      </c>
      <c r="E18" s="151">
        <v>4</v>
      </c>
      <c r="F18" s="28"/>
      <c r="G18" s="337"/>
    </row>
    <row r="19" spans="1:7" s="38" customFormat="1" ht="17.399999999999999" customHeight="1">
      <c r="A19" s="493" t="s">
        <v>168</v>
      </c>
      <c r="B19" s="494"/>
      <c r="C19" s="494"/>
      <c r="D19" s="494"/>
      <c r="E19" s="494"/>
      <c r="F19" s="494"/>
      <c r="G19" s="495"/>
    </row>
    <row r="20" spans="1:7" s="39" customFormat="1" ht="28.8" customHeight="1">
      <c r="A20" s="128" t="s">
        <v>26</v>
      </c>
      <c r="B20" s="243"/>
      <c r="C20" s="244" t="s">
        <v>249</v>
      </c>
      <c r="D20" s="243" t="s">
        <v>248</v>
      </c>
      <c r="E20" s="43">
        <v>7.49</v>
      </c>
      <c r="F20" s="28"/>
      <c r="G20" s="337"/>
    </row>
    <row r="21" spans="1:7" s="39" customFormat="1" ht="26.3" customHeight="1">
      <c r="A21" s="128" t="s">
        <v>27</v>
      </c>
      <c r="B21" s="243"/>
      <c r="C21" s="244" t="s">
        <v>250</v>
      </c>
      <c r="D21" s="243" t="s">
        <v>248</v>
      </c>
      <c r="E21" s="43">
        <v>7.49</v>
      </c>
      <c r="F21" s="28"/>
      <c r="G21" s="337"/>
    </row>
    <row r="22" spans="1:7" s="39" customFormat="1" ht="26.3" customHeight="1">
      <c r="A22" s="128" t="s">
        <v>115</v>
      </c>
      <c r="B22" s="243"/>
      <c r="C22" s="244" t="s">
        <v>252</v>
      </c>
      <c r="D22" s="41" t="s">
        <v>36</v>
      </c>
      <c r="E22" s="42">
        <v>6</v>
      </c>
      <c r="F22" s="28"/>
      <c r="G22" s="337"/>
    </row>
    <row r="23" spans="1:7" s="39" customFormat="1" ht="35.700000000000003" customHeight="1">
      <c r="A23" s="128">
        <v>9</v>
      </c>
      <c r="B23" s="243"/>
      <c r="C23" s="152" t="s">
        <v>253</v>
      </c>
      <c r="D23" s="41" t="s">
        <v>36</v>
      </c>
      <c r="E23" s="42">
        <v>20</v>
      </c>
      <c r="F23" s="28"/>
      <c r="G23" s="337"/>
    </row>
    <row r="24" spans="1:7" s="38" customFormat="1" ht="17.399999999999999" customHeight="1">
      <c r="A24" s="493" t="s">
        <v>254</v>
      </c>
      <c r="B24" s="494"/>
      <c r="C24" s="494"/>
      <c r="D24" s="494"/>
      <c r="E24" s="494"/>
      <c r="F24" s="494"/>
      <c r="G24" s="495"/>
    </row>
    <row r="25" spans="1:7" s="39" customFormat="1" ht="28.2" customHeight="1">
      <c r="A25" s="128" t="s">
        <v>117</v>
      </c>
      <c r="B25" s="243"/>
      <c r="C25" s="52" t="s">
        <v>249</v>
      </c>
      <c r="D25" s="243" t="s">
        <v>248</v>
      </c>
      <c r="E25" s="43">
        <v>4.99</v>
      </c>
      <c r="F25" s="28"/>
      <c r="G25" s="337"/>
    </row>
    <row r="26" spans="1:7" s="39" customFormat="1" ht="23.8" customHeight="1">
      <c r="A26" s="128" t="s">
        <v>118</v>
      </c>
      <c r="B26" s="243"/>
      <c r="C26" s="52" t="s">
        <v>250</v>
      </c>
      <c r="D26" s="243" t="s">
        <v>248</v>
      </c>
      <c r="E26" s="43">
        <v>4.99</v>
      </c>
      <c r="F26" s="28"/>
      <c r="G26" s="337"/>
    </row>
    <row r="27" spans="1:7" s="39" customFormat="1" ht="35.700000000000003" customHeight="1">
      <c r="A27" s="128" t="s">
        <v>119</v>
      </c>
      <c r="B27" s="32"/>
      <c r="C27" s="52" t="s">
        <v>255</v>
      </c>
      <c r="D27" s="153" t="s">
        <v>36</v>
      </c>
      <c r="E27" s="42">
        <v>6</v>
      </c>
      <c r="F27" s="28"/>
      <c r="G27" s="337"/>
    </row>
    <row r="28" spans="1:7" s="39" customFormat="1" ht="30.05" customHeight="1">
      <c r="A28" s="128" t="s">
        <v>120</v>
      </c>
      <c r="B28" s="32"/>
      <c r="C28" s="52" t="s">
        <v>256</v>
      </c>
      <c r="D28" s="153" t="s">
        <v>36</v>
      </c>
      <c r="E28" s="42">
        <v>1</v>
      </c>
      <c r="F28" s="28"/>
      <c r="G28" s="337"/>
    </row>
    <row r="29" spans="1:7" s="39" customFormat="1" ht="33.85" customHeight="1">
      <c r="A29" s="128" t="s">
        <v>121</v>
      </c>
      <c r="B29" s="32"/>
      <c r="C29" s="52" t="s">
        <v>257</v>
      </c>
      <c r="D29" s="153" t="s">
        <v>36</v>
      </c>
      <c r="E29" s="42">
        <v>2</v>
      </c>
      <c r="F29" s="28"/>
      <c r="G29" s="337"/>
    </row>
    <row r="30" spans="1:7" s="39" customFormat="1" ht="36" customHeight="1">
      <c r="A30" s="128" t="s">
        <v>421</v>
      </c>
      <c r="B30" s="32"/>
      <c r="C30" s="52" t="s">
        <v>258</v>
      </c>
      <c r="D30" s="243" t="s">
        <v>36</v>
      </c>
      <c r="E30" s="42">
        <v>1</v>
      </c>
      <c r="F30" s="28"/>
      <c r="G30" s="337"/>
    </row>
    <row r="31" spans="1:7" s="38" customFormat="1" ht="17.399999999999999" customHeight="1">
      <c r="A31" s="493" t="s">
        <v>169</v>
      </c>
      <c r="B31" s="494"/>
      <c r="C31" s="494"/>
      <c r="D31" s="494"/>
      <c r="E31" s="494"/>
      <c r="F31" s="494"/>
      <c r="G31" s="495"/>
    </row>
    <row r="32" spans="1:7" s="39" customFormat="1" ht="30.05" customHeight="1">
      <c r="A32" s="128" t="s">
        <v>422</v>
      </c>
      <c r="B32" s="243"/>
      <c r="C32" s="52" t="s">
        <v>259</v>
      </c>
      <c r="D32" s="153" t="s">
        <v>170</v>
      </c>
      <c r="E32" s="43">
        <v>113.93</v>
      </c>
      <c r="F32" s="247"/>
      <c r="G32" s="337"/>
    </row>
    <row r="33" spans="1:9" s="39" customFormat="1" ht="30.05" customHeight="1">
      <c r="A33" s="128" t="s">
        <v>423</v>
      </c>
      <c r="B33" s="243"/>
      <c r="C33" s="52" t="s">
        <v>260</v>
      </c>
      <c r="D33" s="153" t="s">
        <v>44</v>
      </c>
      <c r="E33" s="43">
        <v>96.53</v>
      </c>
      <c r="F33" s="247"/>
      <c r="G33" s="337"/>
    </row>
    <row r="34" spans="1:9" s="39" customFormat="1" ht="30.05" customHeight="1">
      <c r="A34" s="128" t="s">
        <v>122</v>
      </c>
      <c r="B34" s="243"/>
      <c r="C34" s="52" t="s">
        <v>261</v>
      </c>
      <c r="D34" s="153" t="s">
        <v>44</v>
      </c>
      <c r="E34" s="43">
        <v>55.8</v>
      </c>
      <c r="F34" s="247"/>
      <c r="G34" s="337"/>
    </row>
    <row r="35" spans="1:9" s="39" customFormat="1" ht="30.05" customHeight="1">
      <c r="A35" s="128" t="s">
        <v>123</v>
      </c>
      <c r="B35" s="243"/>
      <c r="C35" s="52" t="s">
        <v>262</v>
      </c>
      <c r="D35" s="153" t="s">
        <v>44</v>
      </c>
      <c r="E35" s="43">
        <v>73.02</v>
      </c>
      <c r="F35" s="247"/>
      <c r="G35" s="337"/>
    </row>
    <row r="36" spans="1:9" s="39" customFormat="1" ht="30.05" customHeight="1">
      <c r="A36" s="128" t="s">
        <v>424</v>
      </c>
      <c r="B36" s="243"/>
      <c r="C36" s="52" t="s">
        <v>263</v>
      </c>
      <c r="D36" s="153" t="s">
        <v>44</v>
      </c>
      <c r="E36" s="43">
        <v>198.9</v>
      </c>
      <c r="F36" s="247"/>
      <c r="G36" s="337"/>
    </row>
    <row r="37" spans="1:9" s="38" customFormat="1" ht="17.399999999999999" customHeight="1">
      <c r="A37" s="493" t="s">
        <v>264</v>
      </c>
      <c r="B37" s="494"/>
      <c r="C37" s="494"/>
      <c r="D37" s="494"/>
      <c r="E37" s="494"/>
      <c r="F37" s="494"/>
      <c r="G37" s="495"/>
    </row>
    <row r="38" spans="1:9" s="38" customFormat="1" ht="17.399999999999999" customHeight="1">
      <c r="A38" s="493" t="s">
        <v>164</v>
      </c>
      <c r="B38" s="494"/>
      <c r="C38" s="494"/>
      <c r="D38" s="494"/>
      <c r="E38" s="494"/>
      <c r="F38" s="494"/>
      <c r="G38" s="495"/>
    </row>
    <row r="39" spans="1:9" s="39" customFormat="1" ht="30.05" customHeight="1">
      <c r="A39" s="128" t="s">
        <v>124</v>
      </c>
      <c r="B39" s="243"/>
      <c r="C39" s="44" t="s">
        <v>171</v>
      </c>
      <c r="D39" s="243" t="s">
        <v>44</v>
      </c>
      <c r="E39" s="43">
        <f>55.8+73.02+198.9+96.53</f>
        <v>424.25</v>
      </c>
      <c r="F39" s="247"/>
      <c r="G39" s="337"/>
    </row>
    <row r="40" spans="1:9" s="237" customFormat="1" ht="17.55" customHeight="1">
      <c r="A40" s="377"/>
      <c r="B40" s="239" t="s">
        <v>127</v>
      </c>
      <c r="C40" s="240" t="s">
        <v>128</v>
      </c>
      <c r="D40" s="248" t="s">
        <v>30</v>
      </c>
      <c r="E40" s="181" t="s">
        <v>30</v>
      </c>
      <c r="F40" s="241" t="s">
        <v>30</v>
      </c>
      <c r="G40" s="106" t="s">
        <v>30</v>
      </c>
      <c r="H40" s="250"/>
    </row>
    <row r="41" spans="1:9" s="237" customFormat="1" ht="30.05" customHeight="1" thickBot="1">
      <c r="A41" s="378" t="s">
        <v>125</v>
      </c>
      <c r="B41" s="338"/>
      <c r="C41" s="379" t="s">
        <v>225</v>
      </c>
      <c r="D41" s="338" t="s">
        <v>36</v>
      </c>
      <c r="E41" s="380">
        <v>34</v>
      </c>
      <c r="F41" s="339"/>
      <c r="G41" s="340"/>
      <c r="H41" s="250"/>
    </row>
    <row r="42" spans="1:9" s="45" customFormat="1" ht="30.05" customHeight="1" thickBot="1">
      <c r="A42" s="496" t="s">
        <v>78</v>
      </c>
      <c r="B42" s="497"/>
      <c r="C42" s="497"/>
      <c r="D42" s="497"/>
      <c r="E42" s="497"/>
      <c r="F42" s="497"/>
      <c r="G42" s="376"/>
    </row>
    <row r="43" spans="1:9" ht="30.05" customHeight="1"/>
    <row r="44" spans="1:9" ht="30.05" customHeight="1">
      <c r="I44" s="45"/>
    </row>
    <row r="45" spans="1:9" ht="30.05" customHeight="1">
      <c r="H45" s="45"/>
      <c r="I45" s="45"/>
    </row>
    <row r="46" spans="1:9" ht="30.05" customHeight="1">
      <c r="H46" s="45"/>
      <c r="I46" s="45"/>
    </row>
    <row r="47" spans="1:9" ht="30.05" customHeight="1"/>
    <row r="48" spans="1:9" ht="30.05" customHeight="1"/>
    <row r="49" spans="1:9" ht="30.05" customHeight="1"/>
    <row r="53" spans="1:9">
      <c r="A53" s="6"/>
      <c r="B53" s="6"/>
      <c r="C53" s="6"/>
      <c r="D53" s="6"/>
      <c r="E53" s="6"/>
      <c r="F53" s="6"/>
      <c r="G53" s="6"/>
      <c r="I53" s="87"/>
    </row>
    <row r="57" spans="1:9">
      <c r="A57" s="6"/>
      <c r="B57" s="6"/>
      <c r="C57" s="6"/>
      <c r="D57" s="6"/>
      <c r="E57" s="6"/>
      <c r="F57" s="6"/>
      <c r="G57" s="6"/>
      <c r="I57" s="87"/>
    </row>
  </sheetData>
  <mergeCells count="19">
    <mergeCell ref="A19:G19"/>
    <mergeCell ref="A42:F42"/>
    <mergeCell ref="A37:G37"/>
    <mergeCell ref="A12:G12"/>
    <mergeCell ref="A24:G24"/>
    <mergeCell ref="A31:G31"/>
    <mergeCell ref="A38:G38"/>
    <mergeCell ref="A1:G1"/>
    <mergeCell ref="A2:G2"/>
    <mergeCell ref="A4:G4"/>
    <mergeCell ref="A14:G14"/>
    <mergeCell ref="B6:B9"/>
    <mergeCell ref="D8:D9"/>
    <mergeCell ref="E8:E9"/>
    <mergeCell ref="F6:F8"/>
    <mergeCell ref="G6:G8"/>
    <mergeCell ref="C6:C9"/>
    <mergeCell ref="A6:A9"/>
    <mergeCell ref="D6:E7"/>
  </mergeCells>
  <phoneticPr fontId="28" type="noConversion"/>
  <printOptions horizontalCentered="1"/>
  <pageMargins left="0.59055118110236227" right="0.15748031496062992" top="0.43307086614173229" bottom="0.6692913385826772" header="0.51181102362204722" footer="0.47244094488188981"/>
  <pageSetup paperSize="9" scale="90" firstPageNumber="5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8"/>
  <sheetViews>
    <sheetView topLeftCell="A47" zoomScale="115" zoomScaleNormal="115" zoomScaleSheetLayoutView="130" workbookViewId="0">
      <selection activeCell="E52" sqref="E52"/>
    </sheetView>
  </sheetViews>
  <sheetFormatPr defaultColWidth="9.109375" defaultRowHeight="12.55"/>
  <cols>
    <col min="1" max="1" width="4.109375" style="1" customWidth="1"/>
    <col min="2" max="2" width="10.109375" style="2" customWidth="1"/>
    <col min="3" max="3" width="49.88671875" style="3" customWidth="1"/>
    <col min="4" max="4" width="6.109375" style="4" customWidth="1"/>
    <col min="5" max="5" width="8.21875" style="89" bestFit="1" customWidth="1"/>
    <col min="6" max="6" width="12.44140625" style="63" customWidth="1"/>
    <col min="7" max="7" width="16" style="4" customWidth="1"/>
    <col min="8" max="8" width="9.109375" style="6"/>
    <col min="9" max="9" width="10.109375" style="6" bestFit="1" customWidth="1"/>
    <col min="10" max="16384" width="9.109375" style="6"/>
  </cols>
  <sheetData>
    <row r="1" spans="1:11" ht="35.25" customHeight="1">
      <c r="A1" s="475" t="s">
        <v>427</v>
      </c>
      <c r="B1" s="476"/>
      <c r="C1" s="476"/>
      <c r="D1" s="476"/>
      <c r="E1" s="476"/>
      <c r="F1" s="476"/>
      <c r="G1" s="477"/>
    </row>
    <row r="2" spans="1:11" ht="33.200000000000003" customHeight="1" thickBot="1">
      <c r="A2" s="478" t="s">
        <v>417</v>
      </c>
      <c r="B2" s="479"/>
      <c r="C2" s="479"/>
      <c r="D2" s="479"/>
      <c r="E2" s="479"/>
      <c r="F2" s="479"/>
      <c r="G2" s="480"/>
    </row>
    <row r="3" spans="1:11" ht="18.8" customHeight="1" thickBot="1">
      <c r="A3" s="51"/>
      <c r="B3" s="51"/>
      <c r="C3" s="51"/>
      <c r="D3" s="51"/>
      <c r="E3" s="117"/>
      <c r="F3" s="86"/>
      <c r="G3" s="51"/>
    </row>
    <row r="4" spans="1:11" ht="18" customHeight="1" thickBot="1">
      <c r="A4" s="464" t="s">
        <v>190</v>
      </c>
      <c r="B4" s="465"/>
      <c r="C4" s="465"/>
      <c r="D4" s="465"/>
      <c r="E4" s="465"/>
      <c r="F4" s="465"/>
      <c r="G4" s="466"/>
    </row>
    <row r="5" spans="1:11" ht="12.7" customHeight="1" thickBot="1">
      <c r="C5" s="7"/>
    </row>
    <row r="6" spans="1:11" ht="2.2000000000000002" customHeight="1" thickBot="1">
      <c r="A6" s="490" t="s">
        <v>12</v>
      </c>
      <c r="B6" s="484" t="s">
        <v>13</v>
      </c>
      <c r="C6" s="489" t="s">
        <v>14</v>
      </c>
      <c r="D6" s="492" t="s">
        <v>15</v>
      </c>
      <c r="E6" s="492"/>
      <c r="F6" s="501" t="s">
        <v>16</v>
      </c>
      <c r="G6" s="487" t="s">
        <v>17</v>
      </c>
    </row>
    <row r="7" spans="1:11" s="4" customFormat="1" ht="13.5" customHeight="1" thickBot="1">
      <c r="A7" s="491"/>
      <c r="B7" s="468"/>
      <c r="C7" s="469"/>
      <c r="D7" s="470"/>
      <c r="E7" s="470"/>
      <c r="F7" s="471"/>
      <c r="G7" s="488"/>
    </row>
    <row r="8" spans="1:11" s="4" customFormat="1" ht="1.6" customHeight="1" thickBot="1">
      <c r="A8" s="491"/>
      <c r="B8" s="468"/>
      <c r="C8" s="469"/>
      <c r="D8" s="473" t="s">
        <v>18</v>
      </c>
      <c r="E8" s="473" t="s">
        <v>19</v>
      </c>
      <c r="F8" s="471"/>
      <c r="G8" s="488"/>
    </row>
    <row r="9" spans="1:11" s="4" customFormat="1">
      <c r="A9" s="491"/>
      <c r="B9" s="468"/>
      <c r="C9" s="469"/>
      <c r="D9" s="473"/>
      <c r="E9" s="473"/>
      <c r="F9" s="64" t="s">
        <v>20</v>
      </c>
      <c r="G9" s="275" t="s">
        <v>20</v>
      </c>
    </row>
    <row r="10" spans="1:11" s="4" customFormat="1">
      <c r="A10" s="125" t="s">
        <v>21</v>
      </c>
      <c r="B10" s="11" t="s">
        <v>22</v>
      </c>
      <c r="C10" s="12" t="s">
        <v>23</v>
      </c>
      <c r="D10" s="13" t="s">
        <v>24</v>
      </c>
      <c r="E10" s="14" t="s">
        <v>25</v>
      </c>
      <c r="F10" s="65" t="s">
        <v>26</v>
      </c>
      <c r="G10" s="333" t="s">
        <v>27</v>
      </c>
    </row>
    <row r="11" spans="1:11" ht="14.4">
      <c r="A11" s="129"/>
      <c r="B11" s="239"/>
      <c r="C11" s="382" t="s">
        <v>322</v>
      </c>
      <c r="D11" s="199" t="s">
        <v>306</v>
      </c>
      <c r="E11" s="199" t="s">
        <v>306</v>
      </c>
      <c r="F11" s="199" t="s">
        <v>306</v>
      </c>
      <c r="G11" s="383" t="s">
        <v>306</v>
      </c>
      <c r="H11" s="259"/>
      <c r="I11" s="259"/>
      <c r="J11" s="259"/>
      <c r="K11" s="259"/>
    </row>
    <row r="12" spans="1:11" ht="14.4">
      <c r="A12" s="129"/>
      <c r="B12" s="258"/>
      <c r="C12" s="258" t="s">
        <v>307</v>
      </c>
      <c r="D12" s="199" t="s">
        <v>306</v>
      </c>
      <c r="E12" s="199" t="s">
        <v>306</v>
      </c>
      <c r="F12" s="199" t="s">
        <v>306</v>
      </c>
      <c r="G12" s="383" t="s">
        <v>306</v>
      </c>
      <c r="H12" s="259"/>
      <c r="I12" s="259"/>
      <c r="J12" s="259"/>
      <c r="K12" s="259"/>
    </row>
    <row r="13" spans="1:11" ht="20.7" customHeight="1">
      <c r="A13" s="384">
        <v>1</v>
      </c>
      <c r="B13" s="385"/>
      <c r="C13" s="404" t="s">
        <v>308</v>
      </c>
      <c r="D13" s="385" t="s">
        <v>248</v>
      </c>
      <c r="E13" s="386">
        <v>0.32</v>
      </c>
      <c r="F13" s="386"/>
      <c r="G13" s="387"/>
      <c r="H13" s="259"/>
      <c r="I13" s="259"/>
      <c r="J13" s="259"/>
      <c r="K13" s="259"/>
    </row>
    <row r="14" spans="1:11" ht="14.4">
      <c r="A14" s="384">
        <f>A13+1</f>
        <v>2</v>
      </c>
      <c r="B14" s="388"/>
      <c r="C14" s="404" t="s">
        <v>309</v>
      </c>
      <c r="D14" s="389" t="s">
        <v>248</v>
      </c>
      <c r="E14" s="390">
        <v>0.24</v>
      </c>
      <c r="F14" s="390"/>
      <c r="G14" s="387"/>
      <c r="H14" s="259"/>
      <c r="I14" s="259"/>
      <c r="J14" s="259"/>
      <c r="K14" s="259"/>
    </row>
    <row r="15" spans="1:11" ht="26.95" customHeight="1">
      <c r="A15" s="384">
        <f t="shared" ref="A15:A57" si="0">A14+1</f>
        <v>3</v>
      </c>
      <c r="B15" s="389"/>
      <c r="C15" s="404" t="s">
        <v>310</v>
      </c>
      <c r="D15" s="389" t="s">
        <v>248</v>
      </c>
      <c r="E15" s="390">
        <v>0.32</v>
      </c>
      <c r="F15" s="390"/>
      <c r="G15" s="387"/>
      <c r="H15" s="259"/>
      <c r="I15" s="259"/>
      <c r="J15" s="259"/>
      <c r="K15" s="259"/>
    </row>
    <row r="16" spans="1:11" ht="20.7" customHeight="1">
      <c r="A16" s="384">
        <f t="shared" si="0"/>
        <v>4</v>
      </c>
      <c r="B16" s="389"/>
      <c r="C16" s="404" t="s">
        <v>311</v>
      </c>
      <c r="D16" s="389" t="s">
        <v>44</v>
      </c>
      <c r="E16" s="390">
        <v>2</v>
      </c>
      <c r="F16" s="390"/>
      <c r="G16" s="387"/>
      <c r="H16" s="259"/>
      <c r="I16" s="259"/>
      <c r="J16" s="259"/>
      <c r="K16" s="259"/>
    </row>
    <row r="17" spans="1:11" ht="21.3">
      <c r="A17" s="384">
        <f t="shared" si="0"/>
        <v>5</v>
      </c>
      <c r="B17" s="389"/>
      <c r="C17" s="405" t="s">
        <v>312</v>
      </c>
      <c r="D17" s="389" t="s">
        <v>44</v>
      </c>
      <c r="E17" s="390">
        <v>1</v>
      </c>
      <c r="F17" s="390"/>
      <c r="G17" s="387"/>
      <c r="H17" s="259"/>
      <c r="I17" s="259"/>
      <c r="J17" s="259"/>
      <c r="K17" s="262"/>
    </row>
    <row r="18" spans="1:11" ht="21.3">
      <c r="A18" s="384">
        <f t="shared" si="0"/>
        <v>6</v>
      </c>
      <c r="B18" s="389"/>
      <c r="C18" s="405" t="s">
        <v>313</v>
      </c>
      <c r="D18" s="389" t="s">
        <v>44</v>
      </c>
      <c r="E18" s="390">
        <v>8</v>
      </c>
      <c r="F18" s="390"/>
      <c r="G18" s="387"/>
      <c r="H18" s="259"/>
      <c r="I18" s="259"/>
      <c r="J18" s="259"/>
      <c r="K18" s="261"/>
    </row>
    <row r="19" spans="1:11" ht="31.95">
      <c r="A19" s="384">
        <f t="shared" si="0"/>
        <v>7</v>
      </c>
      <c r="B19" s="389"/>
      <c r="C19" s="404" t="s">
        <v>314</v>
      </c>
      <c r="D19" s="389" t="s">
        <v>36</v>
      </c>
      <c r="E19" s="390">
        <v>8</v>
      </c>
      <c r="F19" s="390"/>
      <c r="G19" s="387"/>
      <c r="H19" s="259"/>
      <c r="I19" s="259"/>
      <c r="J19" s="259"/>
      <c r="K19" s="259"/>
    </row>
    <row r="20" spans="1:11" ht="21.3">
      <c r="A20" s="384">
        <f t="shared" si="0"/>
        <v>8</v>
      </c>
      <c r="B20" s="389"/>
      <c r="C20" s="404" t="s">
        <v>315</v>
      </c>
      <c r="D20" s="389" t="s">
        <v>44</v>
      </c>
      <c r="E20" s="390">
        <v>5</v>
      </c>
      <c r="F20" s="390"/>
      <c r="G20" s="387"/>
      <c r="H20" s="259"/>
      <c r="I20" s="259"/>
      <c r="J20" s="259"/>
      <c r="K20" s="259"/>
    </row>
    <row r="21" spans="1:11" ht="21.3">
      <c r="A21" s="384">
        <f t="shared" si="0"/>
        <v>9</v>
      </c>
      <c r="B21" s="389"/>
      <c r="C21" s="404" t="s">
        <v>316</v>
      </c>
      <c r="D21" s="389" t="s">
        <v>36</v>
      </c>
      <c r="E21" s="390">
        <v>2</v>
      </c>
      <c r="F21" s="390"/>
      <c r="G21" s="387"/>
      <c r="H21" s="259"/>
      <c r="I21" s="259"/>
      <c r="J21" s="259"/>
      <c r="K21" s="259"/>
    </row>
    <row r="22" spans="1:11" ht="21.3">
      <c r="A22" s="384">
        <f t="shared" si="0"/>
        <v>10</v>
      </c>
      <c r="B22" s="389"/>
      <c r="C22" s="404" t="s">
        <v>317</v>
      </c>
      <c r="D22" s="389" t="s">
        <v>35</v>
      </c>
      <c r="E22" s="390">
        <v>1</v>
      </c>
      <c r="F22" s="390"/>
      <c r="G22" s="387"/>
      <c r="H22" s="259"/>
      <c r="I22" s="259"/>
      <c r="J22" s="259"/>
      <c r="K22" s="259"/>
    </row>
    <row r="23" spans="1:11" ht="18.2" customHeight="1">
      <c r="A23" s="384">
        <f t="shared" si="0"/>
        <v>11</v>
      </c>
      <c r="B23" s="389"/>
      <c r="C23" s="404" t="s">
        <v>318</v>
      </c>
      <c r="D23" s="389" t="s">
        <v>319</v>
      </c>
      <c r="E23" s="390">
        <v>1</v>
      </c>
      <c r="F23" s="390"/>
      <c r="G23" s="387"/>
      <c r="H23" s="259"/>
    </row>
    <row r="24" spans="1:11" ht="14.4">
      <c r="A24" s="384">
        <f t="shared" si="0"/>
        <v>12</v>
      </c>
      <c r="B24" s="389"/>
      <c r="C24" s="404" t="s">
        <v>320</v>
      </c>
      <c r="D24" s="389" t="s">
        <v>36</v>
      </c>
      <c r="E24" s="390">
        <v>3</v>
      </c>
      <c r="F24" s="390"/>
      <c r="G24" s="387"/>
      <c r="H24" s="259"/>
    </row>
    <row r="25" spans="1:11" ht="20.05" customHeight="1" thickBot="1">
      <c r="A25" s="384">
        <f t="shared" si="0"/>
        <v>13</v>
      </c>
      <c r="B25" s="385"/>
      <c r="C25" s="406" t="s">
        <v>321</v>
      </c>
      <c r="D25" s="385" t="s">
        <v>36</v>
      </c>
      <c r="E25" s="386">
        <v>1</v>
      </c>
      <c r="F25" s="386"/>
      <c r="G25" s="387"/>
      <c r="H25" s="260"/>
    </row>
    <row r="26" spans="1:11" ht="17.55" customHeight="1" thickBot="1">
      <c r="A26" s="330" t="s">
        <v>306</v>
      </c>
      <c r="B26" s="331"/>
      <c r="C26" s="331" t="s">
        <v>322</v>
      </c>
      <c r="D26" s="331" t="s">
        <v>306</v>
      </c>
      <c r="E26" s="331" t="s">
        <v>306</v>
      </c>
      <c r="F26" s="331" t="s">
        <v>306</v>
      </c>
      <c r="G26" s="332" t="s">
        <v>306</v>
      </c>
      <c r="H26" s="259"/>
    </row>
    <row r="27" spans="1:11" ht="20.85" customHeight="1">
      <c r="A27" s="391">
        <f>A25+1</f>
        <v>14</v>
      </c>
      <c r="B27" s="392"/>
      <c r="C27" s="407" t="s">
        <v>308</v>
      </c>
      <c r="D27" s="392" t="s">
        <v>248</v>
      </c>
      <c r="E27" s="393">
        <v>309.44</v>
      </c>
      <c r="F27" s="393"/>
      <c r="G27" s="394"/>
      <c r="H27" s="259"/>
    </row>
    <row r="28" spans="1:11" ht="20.85" customHeight="1">
      <c r="A28" s="384">
        <f t="shared" si="0"/>
        <v>15</v>
      </c>
      <c r="B28" s="389"/>
      <c r="C28" s="405" t="s">
        <v>309</v>
      </c>
      <c r="D28" s="389" t="s">
        <v>248</v>
      </c>
      <c r="E28" s="390">
        <v>232.08</v>
      </c>
      <c r="F28" s="390"/>
      <c r="G28" s="387"/>
      <c r="H28" s="259"/>
    </row>
    <row r="29" spans="1:11" ht="20.85" customHeight="1">
      <c r="A29" s="384">
        <f t="shared" si="0"/>
        <v>16</v>
      </c>
      <c r="B29" s="389"/>
      <c r="C29" s="404" t="s">
        <v>310</v>
      </c>
      <c r="D29" s="389" t="s">
        <v>248</v>
      </c>
      <c r="E29" s="390">
        <v>309.44</v>
      </c>
      <c r="F29" s="390"/>
      <c r="G29" s="387"/>
      <c r="H29" s="259"/>
    </row>
    <row r="30" spans="1:11" ht="20.85" customHeight="1">
      <c r="A30" s="384">
        <f t="shared" si="0"/>
        <v>17</v>
      </c>
      <c r="B30" s="389"/>
      <c r="C30" s="404" t="s">
        <v>311</v>
      </c>
      <c r="D30" s="389" t="s">
        <v>44</v>
      </c>
      <c r="E30" s="390">
        <v>1934</v>
      </c>
      <c r="F30" s="390"/>
      <c r="G30" s="387"/>
      <c r="H30" s="259"/>
    </row>
    <row r="31" spans="1:11" ht="64.5" customHeight="1">
      <c r="A31" s="384">
        <f t="shared" si="0"/>
        <v>18</v>
      </c>
      <c r="B31" s="389"/>
      <c r="C31" s="405" t="s">
        <v>323</v>
      </c>
      <c r="D31" s="389" t="s">
        <v>44</v>
      </c>
      <c r="E31" s="390">
        <v>45</v>
      </c>
      <c r="F31" s="390"/>
      <c r="G31" s="387"/>
      <c r="H31" s="259"/>
    </row>
    <row r="32" spans="1:11" ht="63.9">
      <c r="A32" s="384">
        <f t="shared" si="0"/>
        <v>19</v>
      </c>
      <c r="B32" s="389"/>
      <c r="C32" s="405" t="s">
        <v>324</v>
      </c>
      <c r="D32" s="389" t="s">
        <v>44</v>
      </c>
      <c r="E32" s="390">
        <v>251</v>
      </c>
      <c r="F32" s="390"/>
      <c r="G32" s="387"/>
      <c r="H32" s="259"/>
    </row>
    <row r="33" spans="1:8" ht="29.45" customHeight="1">
      <c r="A33" s="395">
        <f t="shared" si="0"/>
        <v>20</v>
      </c>
      <c r="B33" s="389"/>
      <c r="C33" s="404" t="s">
        <v>325</v>
      </c>
      <c r="D33" s="389" t="s">
        <v>44</v>
      </c>
      <c r="E33" s="390">
        <v>671</v>
      </c>
      <c r="F33" s="390"/>
      <c r="G33" s="396"/>
      <c r="H33" s="259"/>
    </row>
    <row r="34" spans="1:8" ht="31.95" customHeight="1">
      <c r="A34" s="384">
        <f t="shared" si="0"/>
        <v>21</v>
      </c>
      <c r="B34" s="389"/>
      <c r="C34" s="404" t="s">
        <v>326</v>
      </c>
      <c r="D34" s="389" t="s">
        <v>44</v>
      </c>
      <c r="E34" s="390">
        <v>296</v>
      </c>
      <c r="F34" s="390"/>
      <c r="G34" s="387"/>
      <c r="H34" s="259"/>
    </row>
    <row r="35" spans="1:8" ht="31.95">
      <c r="A35" s="384">
        <f t="shared" si="0"/>
        <v>22</v>
      </c>
      <c r="B35" s="389"/>
      <c r="C35" s="404" t="s">
        <v>327</v>
      </c>
      <c r="D35" s="389" t="s">
        <v>44</v>
      </c>
      <c r="E35" s="390">
        <v>374</v>
      </c>
      <c r="F35" s="390"/>
      <c r="G35" s="387"/>
      <c r="H35" s="259"/>
    </row>
    <row r="36" spans="1:8" ht="31.95">
      <c r="A36" s="384">
        <f t="shared" si="0"/>
        <v>23</v>
      </c>
      <c r="B36" s="389"/>
      <c r="C36" s="404" t="s">
        <v>328</v>
      </c>
      <c r="D36" s="389" t="s">
        <v>36</v>
      </c>
      <c r="E36" s="390">
        <v>326</v>
      </c>
      <c r="F36" s="390"/>
      <c r="G36" s="387"/>
      <c r="H36" s="259"/>
    </row>
    <row r="37" spans="1:8" ht="20.05" customHeight="1">
      <c r="A37" s="384">
        <f t="shared" si="0"/>
        <v>24</v>
      </c>
      <c r="B37" s="389"/>
      <c r="C37" s="404" t="s">
        <v>329</v>
      </c>
      <c r="D37" s="389" t="s">
        <v>319</v>
      </c>
      <c r="E37" s="390">
        <v>33</v>
      </c>
      <c r="F37" s="390"/>
      <c r="G37" s="387"/>
      <c r="H37" s="259"/>
    </row>
    <row r="38" spans="1:8" ht="18.2" customHeight="1">
      <c r="A38" s="384">
        <f t="shared" si="0"/>
        <v>25</v>
      </c>
      <c r="B38" s="389"/>
      <c r="C38" s="404" t="s">
        <v>320</v>
      </c>
      <c r="D38" s="389" t="s">
        <v>36</v>
      </c>
      <c r="E38" s="390">
        <v>33</v>
      </c>
      <c r="F38" s="390"/>
      <c r="G38" s="387"/>
      <c r="H38" s="259"/>
    </row>
    <row r="39" spans="1:8" ht="64.5" customHeight="1">
      <c r="A39" s="384">
        <f t="shared" si="0"/>
        <v>26</v>
      </c>
      <c r="B39" s="389"/>
      <c r="C39" s="405" t="s">
        <v>330</v>
      </c>
      <c r="D39" s="389" t="s">
        <v>36</v>
      </c>
      <c r="E39" s="390">
        <v>32</v>
      </c>
      <c r="F39" s="390"/>
      <c r="G39" s="387"/>
    </row>
    <row r="40" spans="1:8" ht="21.3">
      <c r="A40" s="384">
        <f t="shared" si="0"/>
        <v>27</v>
      </c>
      <c r="B40" s="389"/>
      <c r="C40" s="404" t="s">
        <v>331</v>
      </c>
      <c r="D40" s="389" t="s">
        <v>36</v>
      </c>
      <c r="E40" s="390">
        <v>10</v>
      </c>
      <c r="F40" s="390"/>
      <c r="G40" s="387"/>
    </row>
    <row r="41" spans="1:8" ht="21.3">
      <c r="A41" s="384">
        <f t="shared" si="0"/>
        <v>28</v>
      </c>
      <c r="B41" s="389"/>
      <c r="C41" s="404" t="s">
        <v>332</v>
      </c>
      <c r="D41" s="389" t="s">
        <v>36</v>
      </c>
      <c r="E41" s="390">
        <v>20</v>
      </c>
      <c r="F41" s="390"/>
      <c r="G41" s="387"/>
    </row>
    <row r="42" spans="1:8" ht="21.3">
      <c r="A42" s="384">
        <f t="shared" si="0"/>
        <v>29</v>
      </c>
      <c r="B42" s="389"/>
      <c r="C42" s="404" t="s">
        <v>333</v>
      </c>
      <c r="D42" s="389" t="s">
        <v>36</v>
      </c>
      <c r="E42" s="390">
        <v>1</v>
      </c>
      <c r="F42" s="390"/>
      <c r="G42" s="387"/>
    </row>
    <row r="43" spans="1:8" ht="31.95">
      <c r="A43" s="384">
        <f t="shared" si="0"/>
        <v>30</v>
      </c>
      <c r="B43" s="389"/>
      <c r="C43" s="404" t="s">
        <v>334</v>
      </c>
      <c r="D43" s="389" t="s">
        <v>335</v>
      </c>
      <c r="E43" s="390">
        <v>32</v>
      </c>
      <c r="F43" s="390"/>
      <c r="G43" s="387"/>
    </row>
    <row r="44" spans="1:8" ht="31.95">
      <c r="A44" s="384">
        <f t="shared" si="0"/>
        <v>31</v>
      </c>
      <c r="B44" s="389"/>
      <c r="C44" s="404" t="s">
        <v>336</v>
      </c>
      <c r="D44" s="389" t="s">
        <v>36</v>
      </c>
      <c r="E44" s="390">
        <v>32</v>
      </c>
      <c r="F44" s="390"/>
      <c r="G44" s="387"/>
    </row>
    <row r="45" spans="1:8" ht="64.5" customHeight="1">
      <c r="A45" s="384">
        <f t="shared" si="0"/>
        <v>32</v>
      </c>
      <c r="B45" s="389"/>
      <c r="C45" s="405" t="s">
        <v>337</v>
      </c>
      <c r="D45" s="389" t="s">
        <v>36</v>
      </c>
      <c r="E45" s="390">
        <v>8</v>
      </c>
      <c r="F45" s="390"/>
      <c r="G45" s="387"/>
    </row>
    <row r="46" spans="1:8" ht="21.3">
      <c r="A46" s="384">
        <f t="shared" si="0"/>
        <v>33</v>
      </c>
      <c r="B46" s="389"/>
      <c r="C46" s="404" t="s">
        <v>338</v>
      </c>
      <c r="D46" s="389" t="s">
        <v>36</v>
      </c>
      <c r="E46" s="390">
        <v>1</v>
      </c>
      <c r="F46" s="390"/>
      <c r="G46" s="387"/>
    </row>
    <row r="47" spans="1:8" ht="31.95">
      <c r="A47" s="384">
        <f t="shared" si="0"/>
        <v>34</v>
      </c>
      <c r="B47" s="389"/>
      <c r="C47" s="404" t="s">
        <v>339</v>
      </c>
      <c r="D47" s="389" t="s">
        <v>335</v>
      </c>
      <c r="E47" s="390">
        <v>8</v>
      </c>
      <c r="F47" s="390"/>
      <c r="G47" s="387"/>
    </row>
    <row r="48" spans="1:8" ht="31.95">
      <c r="A48" s="384">
        <f t="shared" si="0"/>
        <v>35</v>
      </c>
      <c r="B48" s="389"/>
      <c r="C48" s="404" t="s">
        <v>340</v>
      </c>
      <c r="D48" s="389" t="s">
        <v>36</v>
      </c>
      <c r="E48" s="390">
        <v>8</v>
      </c>
      <c r="F48" s="390"/>
      <c r="G48" s="387"/>
    </row>
    <row r="49" spans="1:8" ht="21.3">
      <c r="A49" s="384">
        <f t="shared" si="0"/>
        <v>36</v>
      </c>
      <c r="B49" s="389"/>
      <c r="C49" s="404" t="s">
        <v>341</v>
      </c>
      <c r="D49" s="389" t="s">
        <v>44</v>
      </c>
      <c r="E49" s="390">
        <v>78</v>
      </c>
      <c r="F49" s="390"/>
      <c r="G49" s="387"/>
    </row>
    <row r="50" spans="1:8" ht="21.3">
      <c r="A50" s="384">
        <f t="shared" si="0"/>
        <v>37</v>
      </c>
      <c r="B50" s="389"/>
      <c r="C50" s="404" t="s">
        <v>342</v>
      </c>
      <c r="D50" s="389" t="s">
        <v>36</v>
      </c>
      <c r="E50" s="390">
        <v>78</v>
      </c>
      <c r="F50" s="390"/>
      <c r="G50" s="387"/>
    </row>
    <row r="51" spans="1:8" ht="21.3">
      <c r="A51" s="384">
        <f t="shared" si="0"/>
        <v>38</v>
      </c>
      <c r="B51" s="389"/>
      <c r="C51" s="404" t="s">
        <v>343</v>
      </c>
      <c r="D51" s="389" t="s">
        <v>36</v>
      </c>
      <c r="E51" s="390">
        <v>39</v>
      </c>
      <c r="F51" s="390"/>
      <c r="G51" s="387"/>
    </row>
    <row r="52" spans="1:8" ht="21.3">
      <c r="A52" s="384">
        <f t="shared" si="0"/>
        <v>39</v>
      </c>
      <c r="B52" s="389"/>
      <c r="C52" s="404" t="s">
        <v>344</v>
      </c>
      <c r="D52" s="389" t="s">
        <v>36</v>
      </c>
      <c r="E52" s="390">
        <v>39</v>
      </c>
      <c r="F52" s="390"/>
      <c r="G52" s="387"/>
    </row>
    <row r="53" spans="1:8" ht="21.3">
      <c r="A53" s="384">
        <f t="shared" si="0"/>
        <v>40</v>
      </c>
      <c r="B53" s="389"/>
      <c r="C53" s="404" t="s">
        <v>315</v>
      </c>
      <c r="D53" s="389" t="s">
        <v>44</v>
      </c>
      <c r="E53" s="390">
        <v>30</v>
      </c>
      <c r="F53" s="390"/>
      <c r="G53" s="387"/>
    </row>
    <row r="54" spans="1:8" ht="28.8" customHeight="1">
      <c r="A54" s="384">
        <f t="shared" si="0"/>
        <v>41</v>
      </c>
      <c r="B54" s="397"/>
      <c r="C54" s="404" t="s">
        <v>316</v>
      </c>
      <c r="D54" s="389" t="s">
        <v>36</v>
      </c>
      <c r="E54" s="389">
        <v>11</v>
      </c>
      <c r="F54" s="389"/>
      <c r="G54" s="387"/>
    </row>
    <row r="55" spans="1:8" ht="23.8" customHeight="1">
      <c r="A55" s="384">
        <f t="shared" si="0"/>
        <v>42</v>
      </c>
      <c r="B55" s="389"/>
      <c r="C55" s="398" t="s">
        <v>318</v>
      </c>
      <c r="D55" s="389" t="s">
        <v>319</v>
      </c>
      <c r="E55" s="390">
        <v>39</v>
      </c>
      <c r="F55" s="390"/>
      <c r="G55" s="387"/>
      <c r="H55" s="259"/>
    </row>
    <row r="56" spans="1:8" ht="27.55" customHeight="1">
      <c r="A56" s="384">
        <f t="shared" si="0"/>
        <v>43</v>
      </c>
      <c r="B56" s="389"/>
      <c r="C56" s="398" t="s">
        <v>320</v>
      </c>
      <c r="D56" s="389" t="s">
        <v>36</v>
      </c>
      <c r="E56" s="390">
        <v>39</v>
      </c>
      <c r="F56" s="390"/>
      <c r="G56" s="387"/>
      <c r="H56" s="259"/>
    </row>
    <row r="57" spans="1:8" ht="21.3" customHeight="1" thickBot="1">
      <c r="A57" s="399">
        <f t="shared" si="0"/>
        <v>44</v>
      </c>
      <c r="B57" s="400"/>
      <c r="C57" s="401" t="s">
        <v>321</v>
      </c>
      <c r="D57" s="400" t="s">
        <v>36</v>
      </c>
      <c r="E57" s="402">
        <v>6</v>
      </c>
      <c r="F57" s="402"/>
      <c r="G57" s="403"/>
      <c r="H57" s="260"/>
    </row>
    <row r="58" spans="1:8" ht="25.7" customHeight="1" thickBot="1">
      <c r="A58" s="498" t="s">
        <v>11</v>
      </c>
      <c r="B58" s="499"/>
      <c r="C58" s="499"/>
      <c r="D58" s="499"/>
      <c r="E58" s="499"/>
      <c r="F58" s="500"/>
      <c r="G58" s="323"/>
      <c r="H58" s="260"/>
    </row>
  </sheetData>
  <mergeCells count="12">
    <mergeCell ref="A58:F58"/>
    <mergeCell ref="G6:G8"/>
    <mergeCell ref="D8:D9"/>
    <mergeCell ref="E8:E9"/>
    <mergeCell ref="A1:G1"/>
    <mergeCell ref="A2:G2"/>
    <mergeCell ref="A4:G4"/>
    <mergeCell ref="A6:A9"/>
    <mergeCell ref="B6:B9"/>
    <mergeCell ref="C6:C9"/>
    <mergeCell ref="D6:E7"/>
    <mergeCell ref="F6:F8"/>
  </mergeCells>
  <phoneticPr fontId="28" type="noConversion"/>
  <printOptions horizontalCentered="1"/>
  <pageMargins left="0.25" right="0.25" top="0.75" bottom="0.75" header="0.3" footer="0.3"/>
  <pageSetup paperSize="9" scale="85" firstPageNumber="5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7"/>
  <sheetViews>
    <sheetView zoomScale="85" zoomScaleNormal="85" zoomScaleSheetLayoutView="112" workbookViewId="0">
      <selection activeCell="A17" sqref="A17:F17"/>
    </sheetView>
  </sheetViews>
  <sheetFormatPr defaultColWidth="9.109375" defaultRowHeight="12.55"/>
  <cols>
    <col min="1" max="1" width="3.44140625" style="6" customWidth="1"/>
    <col min="2" max="2" width="10.44140625" style="6" customWidth="1"/>
    <col min="3" max="3" width="56.33203125" style="168" customWidth="1"/>
    <col min="4" max="4" width="8" style="6" customWidth="1"/>
    <col min="5" max="5" width="6" style="6" customWidth="1"/>
    <col min="6" max="6" width="8.88671875" style="6" bestFit="1" customWidth="1"/>
    <col min="7" max="7" width="11.6640625" style="87" customWidth="1"/>
    <col min="8" max="16384" width="9.109375" style="6"/>
  </cols>
  <sheetData>
    <row r="1" spans="1:39" ht="30.7" customHeight="1">
      <c r="A1" s="507" t="s">
        <v>427</v>
      </c>
      <c r="B1" s="507"/>
      <c r="C1" s="507"/>
      <c r="D1" s="507"/>
      <c r="E1" s="507"/>
      <c r="F1" s="507"/>
      <c r="G1" s="507"/>
    </row>
    <row r="2" spans="1:39" ht="38.85" customHeight="1">
      <c r="A2" s="459" t="s">
        <v>417</v>
      </c>
      <c r="B2" s="460"/>
      <c r="C2" s="460"/>
      <c r="D2" s="460"/>
      <c r="E2" s="460"/>
      <c r="F2" s="460"/>
      <c r="G2" s="460"/>
    </row>
    <row r="3" spans="1:39" ht="15.05" thickBot="1">
      <c r="C3" s="167"/>
    </row>
    <row r="4" spans="1:39" ht="22.85" customHeight="1" thickBot="1">
      <c r="A4" s="504" t="s">
        <v>398</v>
      </c>
      <c r="B4" s="505"/>
      <c r="C4" s="505"/>
      <c r="D4" s="505"/>
      <c r="E4" s="505"/>
      <c r="F4" s="505"/>
      <c r="G4" s="506"/>
    </row>
    <row r="5" spans="1:39" ht="13.15" thickBot="1"/>
    <row r="6" spans="1:39" ht="30.05" customHeight="1">
      <c r="A6" s="341" t="s">
        <v>181</v>
      </c>
      <c r="B6" s="342" t="s">
        <v>182</v>
      </c>
      <c r="C6" s="342" t="s">
        <v>183</v>
      </c>
      <c r="D6" s="342" t="s">
        <v>19</v>
      </c>
      <c r="E6" s="342" t="s">
        <v>184</v>
      </c>
      <c r="F6" s="342" t="s">
        <v>185</v>
      </c>
      <c r="G6" s="343" t="s">
        <v>17</v>
      </c>
    </row>
    <row r="7" spans="1:39" s="178" customFormat="1" ht="15.85" customHeight="1" thickBot="1">
      <c r="A7" s="344" t="s">
        <v>21</v>
      </c>
      <c r="B7" s="345" t="s">
        <v>22</v>
      </c>
      <c r="C7" s="345" t="s">
        <v>23</v>
      </c>
      <c r="D7" s="345" t="s">
        <v>24</v>
      </c>
      <c r="E7" s="345" t="s">
        <v>25</v>
      </c>
      <c r="F7" s="345" t="s">
        <v>26</v>
      </c>
      <c r="G7" s="346" t="s">
        <v>27</v>
      </c>
    </row>
    <row r="8" spans="1:39" s="169" customFormat="1" ht="19.899999999999999" customHeight="1">
      <c r="A8" s="347" t="s">
        <v>30</v>
      </c>
      <c r="B8" s="348" t="s">
        <v>186</v>
      </c>
      <c r="C8" s="349" t="s">
        <v>187</v>
      </c>
      <c r="D8" s="350" t="s">
        <v>30</v>
      </c>
      <c r="E8" s="348" t="s">
        <v>30</v>
      </c>
      <c r="F8" s="351" t="s">
        <v>30</v>
      </c>
      <c r="G8" s="352" t="s">
        <v>30</v>
      </c>
      <c r="H8" s="176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2">
        <v>220</v>
      </c>
    </row>
    <row r="9" spans="1:39" s="169" customFormat="1" ht="21.3" customHeight="1">
      <c r="A9" s="369"/>
      <c r="B9" s="370" t="s">
        <v>188</v>
      </c>
      <c r="C9" s="353" t="s">
        <v>189</v>
      </c>
      <c r="D9" s="354" t="s">
        <v>30</v>
      </c>
      <c r="E9" s="355" t="s">
        <v>30</v>
      </c>
      <c r="F9" s="356" t="s">
        <v>30</v>
      </c>
      <c r="G9" s="357" t="s">
        <v>30</v>
      </c>
      <c r="H9" s="177"/>
      <c r="I9" s="170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2">
        <v>2</v>
      </c>
    </row>
    <row r="10" spans="1:39" ht="24.45" customHeight="1">
      <c r="A10" s="408" t="s">
        <v>21</v>
      </c>
      <c r="B10" s="368"/>
      <c r="C10" s="358" t="s">
        <v>448</v>
      </c>
      <c r="D10" s="359" t="s">
        <v>35</v>
      </c>
      <c r="E10" s="360">
        <v>1</v>
      </c>
      <c r="F10" s="361"/>
      <c r="G10" s="362"/>
      <c r="H10" s="173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5">
        <v>3</v>
      </c>
    </row>
    <row r="11" spans="1:39" s="169" customFormat="1" ht="19.899999999999999" customHeight="1">
      <c r="A11" s="347" t="s">
        <v>30</v>
      </c>
      <c r="B11" s="348" t="s">
        <v>266</v>
      </c>
      <c r="C11" s="349" t="s">
        <v>267</v>
      </c>
      <c r="D11" s="350" t="s">
        <v>30</v>
      </c>
      <c r="E11" s="348" t="s">
        <v>30</v>
      </c>
      <c r="F11" s="351" t="s">
        <v>30</v>
      </c>
      <c r="G11" s="352" t="s">
        <v>30</v>
      </c>
      <c r="H11" s="176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  <c r="AK11" s="171"/>
      <c r="AL11" s="171"/>
      <c r="AM11" s="172"/>
    </row>
    <row r="12" spans="1:39" s="169" customFormat="1" ht="39.799999999999997" customHeight="1">
      <c r="A12" s="363" t="s">
        <v>22</v>
      </c>
      <c r="B12" s="364"/>
      <c r="C12" s="365" t="s">
        <v>268</v>
      </c>
      <c r="D12" s="366">
        <v>1.62</v>
      </c>
      <c r="E12" s="360" t="s">
        <v>248</v>
      </c>
      <c r="F12" s="361"/>
      <c r="G12" s="362"/>
      <c r="H12" s="176"/>
      <c r="I12" s="174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2"/>
    </row>
    <row r="13" spans="1:39" s="169" customFormat="1" ht="34.450000000000003" customHeight="1">
      <c r="A13" s="363" t="s">
        <v>23</v>
      </c>
      <c r="B13" s="364"/>
      <c r="C13" s="365" t="s">
        <v>269</v>
      </c>
      <c r="D13" s="366">
        <v>2.84</v>
      </c>
      <c r="E13" s="360" t="s">
        <v>248</v>
      </c>
      <c r="F13" s="361"/>
      <c r="G13" s="362"/>
      <c r="H13" s="176"/>
      <c r="I13" s="174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2"/>
    </row>
    <row r="14" spans="1:39" s="169" customFormat="1" ht="34.450000000000003" customHeight="1">
      <c r="A14" s="363" t="s">
        <v>24</v>
      </c>
      <c r="B14" s="364"/>
      <c r="C14" s="367" t="s">
        <v>270</v>
      </c>
      <c r="D14" s="366">
        <v>0.72</v>
      </c>
      <c r="E14" s="360" t="s">
        <v>248</v>
      </c>
      <c r="F14" s="361"/>
      <c r="G14" s="362"/>
      <c r="H14" s="176"/>
      <c r="I14" s="174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2"/>
    </row>
    <row r="15" spans="1:39" s="169" customFormat="1" ht="34.450000000000003" customHeight="1">
      <c r="A15" s="363" t="s">
        <v>25</v>
      </c>
      <c r="B15" s="364"/>
      <c r="C15" s="365" t="s">
        <v>305</v>
      </c>
      <c r="D15" s="366">
        <v>6.35</v>
      </c>
      <c r="E15" s="360" t="s">
        <v>44</v>
      </c>
      <c r="F15" s="361"/>
      <c r="G15" s="362"/>
      <c r="H15" s="176"/>
      <c r="I15" s="174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2"/>
    </row>
    <row r="16" spans="1:39" s="169" customFormat="1" ht="43.55" customHeight="1" thickBot="1">
      <c r="A16" s="363" t="s">
        <v>26</v>
      </c>
      <c r="B16" s="364"/>
      <c r="C16" s="367" t="s">
        <v>426</v>
      </c>
      <c r="D16" s="366">
        <v>2</v>
      </c>
      <c r="E16" s="360" t="s">
        <v>36</v>
      </c>
      <c r="F16" s="361"/>
      <c r="G16" s="362"/>
      <c r="H16" s="176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2"/>
    </row>
    <row r="17" spans="1:9" ht="30.05" customHeight="1" thickBot="1">
      <c r="A17" s="502" t="s">
        <v>78</v>
      </c>
      <c r="B17" s="503"/>
      <c r="C17" s="503"/>
      <c r="D17" s="503"/>
      <c r="E17" s="503"/>
      <c r="F17" s="503"/>
      <c r="G17" s="371"/>
      <c r="I17" s="174"/>
    </row>
  </sheetData>
  <mergeCells count="4">
    <mergeCell ref="A17:F17"/>
    <mergeCell ref="A2:G2"/>
    <mergeCell ref="A4:G4"/>
    <mergeCell ref="A1:G1"/>
  </mergeCells>
  <printOptions horizontalCentered="1"/>
  <pageMargins left="0.59055118110236227" right="0.39370078740157483" top="0.43307086614173229" bottom="0.6692913385826772" header="0.51181102362204722" footer="0.47244094488188981"/>
  <pageSetup paperSize="9" scale="90" firstPageNumber="5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63"/>
  <sheetViews>
    <sheetView topLeftCell="A24" zoomScale="85" zoomScaleNormal="85" zoomScaleSheetLayoutView="112" workbookViewId="0">
      <selection activeCell="E33" sqref="E33"/>
    </sheetView>
  </sheetViews>
  <sheetFormatPr defaultColWidth="9.109375" defaultRowHeight="12.55"/>
  <cols>
    <col min="1" max="1" width="4.109375" style="1" customWidth="1"/>
    <col min="2" max="2" width="10.109375" style="2" customWidth="1"/>
    <col min="3" max="3" width="49.88671875" style="3" customWidth="1"/>
    <col min="4" max="4" width="6.109375" style="4" customWidth="1"/>
    <col min="5" max="5" width="7.6640625" style="5" customWidth="1"/>
    <col min="6" max="6" width="12.44140625" style="63" customWidth="1"/>
    <col min="7" max="7" width="16" style="4" customWidth="1"/>
    <col min="8" max="8" width="9.109375" style="6"/>
    <col min="9" max="9" width="10.109375" style="6" bestFit="1" customWidth="1"/>
    <col min="10" max="16384" width="9.109375" style="6"/>
  </cols>
  <sheetData>
    <row r="1" spans="1:11" ht="35.25" customHeight="1">
      <c r="A1" s="452" t="s">
        <v>427</v>
      </c>
      <c r="B1" s="452"/>
      <c r="C1" s="452"/>
      <c r="D1" s="452"/>
      <c r="E1" s="452"/>
      <c r="F1" s="452"/>
      <c r="G1" s="452"/>
    </row>
    <row r="2" spans="1:11" ht="34.450000000000003" customHeight="1">
      <c r="A2" s="459" t="s">
        <v>417</v>
      </c>
      <c r="B2" s="460"/>
      <c r="C2" s="460"/>
      <c r="D2" s="460"/>
      <c r="E2" s="460"/>
      <c r="F2" s="460"/>
      <c r="G2" s="460"/>
    </row>
    <row r="3" spans="1:11" ht="18.8" customHeight="1" thickBot="1">
      <c r="A3" s="149"/>
      <c r="B3" s="51"/>
      <c r="C3" s="51"/>
      <c r="D3" s="51"/>
      <c r="E3" s="51"/>
      <c r="F3" s="86"/>
      <c r="G3" s="51"/>
    </row>
    <row r="4" spans="1:11" ht="18" customHeight="1" thickBot="1">
      <c r="A4" s="464" t="s">
        <v>91</v>
      </c>
      <c r="B4" s="465"/>
      <c r="C4" s="465"/>
      <c r="D4" s="465"/>
      <c r="E4" s="465"/>
      <c r="F4" s="465"/>
      <c r="G4" s="466"/>
    </row>
    <row r="5" spans="1:11" ht="12.7" customHeight="1" thickBot="1">
      <c r="C5" s="7"/>
    </row>
    <row r="6" spans="1:11" ht="2.2000000000000002" customHeight="1" thickBot="1">
      <c r="A6" s="508" t="s">
        <v>12</v>
      </c>
      <c r="B6" s="510" t="s">
        <v>13</v>
      </c>
      <c r="C6" s="512" t="s">
        <v>14</v>
      </c>
      <c r="D6" s="514" t="s">
        <v>15</v>
      </c>
      <c r="E6" s="514"/>
      <c r="F6" s="516" t="s">
        <v>16</v>
      </c>
      <c r="G6" s="518" t="s">
        <v>17</v>
      </c>
    </row>
    <row r="7" spans="1:11" s="4" customFormat="1" ht="13.5" customHeight="1" thickBot="1">
      <c r="A7" s="509"/>
      <c r="B7" s="511"/>
      <c r="C7" s="513"/>
      <c r="D7" s="515"/>
      <c r="E7" s="515"/>
      <c r="F7" s="517"/>
      <c r="G7" s="519"/>
    </row>
    <row r="8" spans="1:11" s="4" customFormat="1" ht="1.6" customHeight="1" thickBot="1">
      <c r="A8" s="509"/>
      <c r="B8" s="511"/>
      <c r="C8" s="513"/>
      <c r="D8" s="520" t="s">
        <v>18</v>
      </c>
      <c r="E8" s="520" t="s">
        <v>19</v>
      </c>
      <c r="F8" s="517"/>
      <c r="G8" s="519"/>
    </row>
    <row r="9" spans="1:11" s="4" customFormat="1">
      <c r="A9" s="509"/>
      <c r="B9" s="511"/>
      <c r="C9" s="513"/>
      <c r="D9" s="520"/>
      <c r="E9" s="520"/>
      <c r="F9" s="316" t="s">
        <v>20</v>
      </c>
      <c r="G9" s="324" t="s">
        <v>20</v>
      </c>
    </row>
    <row r="10" spans="1:11" s="4" customFormat="1">
      <c r="A10" s="325" t="s">
        <v>21</v>
      </c>
      <c r="B10" s="317" t="s">
        <v>22</v>
      </c>
      <c r="C10" s="318" t="s">
        <v>23</v>
      </c>
      <c r="D10" s="319" t="s">
        <v>24</v>
      </c>
      <c r="E10" s="320" t="s">
        <v>25</v>
      </c>
      <c r="F10" s="321" t="s">
        <v>26</v>
      </c>
      <c r="G10" s="326" t="s">
        <v>27</v>
      </c>
    </row>
    <row r="11" spans="1:11" ht="22.55" customHeight="1">
      <c r="A11" s="327">
        <v>1</v>
      </c>
      <c r="B11" s="322"/>
      <c r="C11" s="322" t="s">
        <v>345</v>
      </c>
      <c r="D11" s="322" t="s">
        <v>306</v>
      </c>
      <c r="E11" s="322" t="s">
        <v>306</v>
      </c>
      <c r="F11" s="322" t="s">
        <v>306</v>
      </c>
      <c r="G11" s="328" t="s">
        <v>306</v>
      </c>
      <c r="H11" s="267"/>
      <c r="I11" s="267"/>
      <c r="J11" s="267"/>
      <c r="K11" s="267"/>
    </row>
    <row r="12" spans="1:11" ht="17.55" customHeight="1">
      <c r="A12" s="327">
        <v>2</v>
      </c>
      <c r="B12" s="322"/>
      <c r="C12" s="322" t="s">
        <v>346</v>
      </c>
      <c r="D12" s="322" t="s">
        <v>306</v>
      </c>
      <c r="E12" s="322" t="s">
        <v>306</v>
      </c>
      <c r="F12" s="322" t="s">
        <v>306</v>
      </c>
      <c r="G12" s="328" t="s">
        <v>306</v>
      </c>
      <c r="H12" s="267"/>
      <c r="I12" s="267"/>
      <c r="J12" s="267"/>
      <c r="K12" s="267"/>
    </row>
    <row r="13" spans="1:11" ht="23.2" customHeight="1">
      <c r="A13" s="384">
        <v>3</v>
      </c>
      <c r="B13" s="385"/>
      <c r="C13" s="409" t="s">
        <v>308</v>
      </c>
      <c r="D13" s="385" t="s">
        <v>248</v>
      </c>
      <c r="E13" s="386">
        <v>9.2799999999999994</v>
      </c>
      <c r="F13" s="386"/>
      <c r="G13" s="410"/>
      <c r="H13" s="267"/>
      <c r="I13" s="267"/>
      <c r="J13" s="267"/>
      <c r="K13" s="267"/>
    </row>
    <row r="14" spans="1:11" ht="25.7" customHeight="1">
      <c r="A14" s="384">
        <v>4</v>
      </c>
      <c r="B14" s="388"/>
      <c r="C14" s="409" t="s">
        <v>309</v>
      </c>
      <c r="D14" s="389" t="s">
        <v>248</v>
      </c>
      <c r="E14" s="390">
        <v>6.96</v>
      </c>
      <c r="F14" s="390"/>
      <c r="G14" s="410"/>
      <c r="H14" s="267"/>
      <c r="I14" s="267"/>
      <c r="J14" s="267"/>
      <c r="K14" s="267"/>
    </row>
    <row r="15" spans="1:11" ht="21.3">
      <c r="A15" s="384">
        <v>5</v>
      </c>
      <c r="B15" s="389"/>
      <c r="C15" s="409" t="s">
        <v>310</v>
      </c>
      <c r="D15" s="389" t="s">
        <v>248</v>
      </c>
      <c r="E15" s="390">
        <v>9.2799999999999994</v>
      </c>
      <c r="F15" s="390"/>
      <c r="G15" s="410"/>
      <c r="H15" s="267"/>
      <c r="I15" s="267"/>
      <c r="J15" s="267"/>
      <c r="K15" s="267"/>
    </row>
    <row r="16" spans="1:11" ht="14.4">
      <c r="A16" s="384">
        <v>6</v>
      </c>
      <c r="B16" s="389"/>
      <c r="C16" s="409" t="s">
        <v>311</v>
      </c>
      <c r="D16" s="389" t="s">
        <v>44</v>
      </c>
      <c r="E16" s="390">
        <v>58</v>
      </c>
      <c r="F16" s="390"/>
      <c r="G16" s="410"/>
      <c r="H16" s="267"/>
      <c r="I16" s="267"/>
      <c r="J16" s="267"/>
      <c r="K16" s="267"/>
    </row>
    <row r="17" spans="1:11" ht="21.3">
      <c r="A17" s="384">
        <v>7</v>
      </c>
      <c r="B17" s="389"/>
      <c r="C17" s="411" t="s">
        <v>347</v>
      </c>
      <c r="D17" s="389" t="s">
        <v>44</v>
      </c>
      <c r="E17" s="390">
        <v>29</v>
      </c>
      <c r="F17" s="390"/>
      <c r="G17" s="410"/>
      <c r="H17" s="267"/>
      <c r="I17" s="267"/>
      <c r="J17" s="267"/>
      <c r="K17" s="270"/>
    </row>
    <row r="18" spans="1:11" ht="21.3">
      <c r="A18" s="384">
        <v>8</v>
      </c>
      <c r="B18" s="389"/>
      <c r="C18" s="411" t="s">
        <v>348</v>
      </c>
      <c r="D18" s="389" t="s">
        <v>44</v>
      </c>
      <c r="E18" s="390">
        <v>29</v>
      </c>
      <c r="F18" s="390"/>
      <c r="G18" s="410"/>
      <c r="H18" s="267"/>
      <c r="I18" s="267"/>
      <c r="J18" s="267"/>
      <c r="K18" s="269"/>
    </row>
    <row r="19" spans="1:11" ht="31.95">
      <c r="A19" s="384">
        <v>9</v>
      </c>
      <c r="B19" s="389"/>
      <c r="C19" s="409" t="s">
        <v>349</v>
      </c>
      <c r="D19" s="389" t="s">
        <v>44</v>
      </c>
      <c r="E19" s="390">
        <v>29</v>
      </c>
      <c r="F19" s="390"/>
      <c r="G19" s="410"/>
      <c r="H19" s="267"/>
      <c r="I19" s="267"/>
      <c r="J19" s="267"/>
      <c r="K19" s="267"/>
    </row>
    <row r="20" spans="1:11" ht="28.2" customHeight="1">
      <c r="A20" s="384">
        <v>10</v>
      </c>
      <c r="B20" s="389"/>
      <c r="C20" s="409" t="s">
        <v>350</v>
      </c>
      <c r="D20" s="389" t="s">
        <v>44</v>
      </c>
      <c r="E20" s="390">
        <v>5</v>
      </c>
      <c r="F20" s="390"/>
      <c r="G20" s="410"/>
      <c r="H20" s="267"/>
      <c r="I20" s="267"/>
      <c r="J20" s="267"/>
      <c r="K20" s="267"/>
    </row>
    <row r="21" spans="1:11" ht="93.3" customHeight="1">
      <c r="A21" s="384">
        <v>11</v>
      </c>
      <c r="B21" s="389"/>
      <c r="C21" s="411" t="s">
        <v>351</v>
      </c>
      <c r="D21" s="389" t="s">
        <v>352</v>
      </c>
      <c r="E21" s="390">
        <v>1</v>
      </c>
      <c r="F21" s="390"/>
      <c r="G21" s="410"/>
      <c r="H21" s="267"/>
      <c r="I21" s="267"/>
      <c r="J21" s="267"/>
      <c r="K21" s="267"/>
    </row>
    <row r="22" spans="1:11" ht="22.55" customHeight="1">
      <c r="A22" s="384">
        <v>12</v>
      </c>
      <c r="B22" s="389"/>
      <c r="C22" s="409" t="s">
        <v>353</v>
      </c>
      <c r="D22" s="389" t="s">
        <v>35</v>
      </c>
      <c r="E22" s="390">
        <v>2</v>
      </c>
      <c r="F22" s="390"/>
      <c r="G22" s="410"/>
      <c r="H22" s="267"/>
      <c r="I22" s="267"/>
      <c r="J22" s="267"/>
      <c r="K22" s="267"/>
    </row>
    <row r="23" spans="1:11" ht="21.3">
      <c r="A23" s="384">
        <v>13</v>
      </c>
      <c r="B23" s="389"/>
      <c r="C23" s="409" t="s">
        <v>354</v>
      </c>
      <c r="D23" s="389" t="s">
        <v>36</v>
      </c>
      <c r="E23" s="390">
        <v>8</v>
      </c>
      <c r="F23" s="390"/>
      <c r="G23" s="410"/>
      <c r="H23" s="267"/>
    </row>
    <row r="24" spans="1:11" ht="31.3" customHeight="1">
      <c r="A24" s="384">
        <v>14</v>
      </c>
      <c r="B24" s="389"/>
      <c r="C24" s="409" t="s">
        <v>355</v>
      </c>
      <c r="D24" s="389" t="s">
        <v>35</v>
      </c>
      <c r="E24" s="390">
        <v>1</v>
      </c>
      <c r="F24" s="390"/>
      <c r="G24" s="410"/>
      <c r="H24" s="267"/>
    </row>
    <row r="25" spans="1:11" ht="21.3">
      <c r="A25" s="384">
        <v>15</v>
      </c>
      <c r="B25" s="389"/>
      <c r="C25" s="411" t="s">
        <v>356</v>
      </c>
      <c r="D25" s="389" t="s">
        <v>36</v>
      </c>
      <c r="E25" s="390">
        <v>8</v>
      </c>
      <c r="F25" s="390"/>
      <c r="G25" s="410"/>
      <c r="H25" s="268"/>
    </row>
    <row r="26" spans="1:11" ht="28.2" customHeight="1">
      <c r="A26" s="384">
        <v>16</v>
      </c>
      <c r="B26" s="389"/>
      <c r="C26" s="411" t="s">
        <v>357</v>
      </c>
      <c r="D26" s="389" t="s">
        <v>358</v>
      </c>
      <c r="E26" s="390">
        <v>8</v>
      </c>
      <c r="F26" s="390"/>
      <c r="G26" s="410"/>
      <c r="H26" s="268"/>
    </row>
    <row r="27" spans="1:11" ht="20.7" customHeight="1">
      <c r="A27" s="384">
        <v>17</v>
      </c>
      <c r="B27" s="397"/>
      <c r="C27" s="411" t="s">
        <v>329</v>
      </c>
      <c r="D27" s="389" t="s">
        <v>319</v>
      </c>
      <c r="E27" s="389">
        <v>2</v>
      </c>
      <c r="F27" s="389"/>
      <c r="G27" s="410"/>
      <c r="H27" s="268"/>
    </row>
    <row r="28" spans="1:11" customFormat="1" ht="22.55" customHeight="1">
      <c r="A28" s="327"/>
      <c r="B28" s="322"/>
      <c r="C28" s="322" t="s">
        <v>359</v>
      </c>
      <c r="D28" s="322" t="s">
        <v>306</v>
      </c>
      <c r="E28" s="322" t="s">
        <v>306</v>
      </c>
      <c r="F28" s="322" t="s">
        <v>306</v>
      </c>
      <c r="G28" s="328" t="s">
        <v>306</v>
      </c>
    </row>
    <row r="29" spans="1:11" ht="23.8" customHeight="1">
      <c r="A29" s="384">
        <v>19</v>
      </c>
      <c r="B29" s="389"/>
      <c r="C29" s="411" t="s">
        <v>360</v>
      </c>
      <c r="D29" s="389" t="s">
        <v>352</v>
      </c>
      <c r="E29" s="390">
        <v>3</v>
      </c>
      <c r="F29" s="390"/>
      <c r="G29" s="410"/>
      <c r="H29" s="267"/>
    </row>
    <row r="30" spans="1:11" ht="14.4">
      <c r="A30" s="384">
        <v>20</v>
      </c>
      <c r="B30" s="389"/>
      <c r="C30" s="409" t="s">
        <v>361</v>
      </c>
      <c r="D30" s="389" t="s">
        <v>352</v>
      </c>
      <c r="E30" s="390">
        <v>1</v>
      </c>
      <c r="F30" s="390"/>
      <c r="G30" s="410"/>
      <c r="H30" s="267"/>
    </row>
    <row r="31" spans="1:11" ht="21.3">
      <c r="A31" s="384">
        <v>21</v>
      </c>
      <c r="B31" s="389"/>
      <c r="C31" s="409" t="s">
        <v>362</v>
      </c>
      <c r="D31" s="389" t="s">
        <v>352</v>
      </c>
      <c r="E31" s="390">
        <v>3</v>
      </c>
      <c r="F31" s="390"/>
      <c r="G31" s="410"/>
      <c r="H31" s="267"/>
    </row>
    <row r="32" spans="1:11" ht="21.3">
      <c r="A32" s="384">
        <v>22</v>
      </c>
      <c r="B32" s="389"/>
      <c r="C32" s="411" t="s">
        <v>363</v>
      </c>
      <c r="D32" s="389" t="s">
        <v>352</v>
      </c>
      <c r="E32" s="390">
        <v>25</v>
      </c>
      <c r="F32" s="390"/>
      <c r="G32" s="410"/>
      <c r="H32" s="267"/>
    </row>
    <row r="33" spans="1:8" ht="21.3">
      <c r="A33" s="384">
        <v>23</v>
      </c>
      <c r="B33" s="389"/>
      <c r="C33" s="411" t="s">
        <v>364</v>
      </c>
      <c r="D33" s="389" t="s">
        <v>33</v>
      </c>
      <c r="E33" s="390">
        <v>1.63</v>
      </c>
      <c r="F33" s="390"/>
      <c r="G33" s="410"/>
      <c r="H33" s="267"/>
    </row>
    <row r="34" spans="1:8" ht="21.3">
      <c r="A34" s="384">
        <v>24</v>
      </c>
      <c r="B34" s="389"/>
      <c r="C34" s="409" t="s">
        <v>365</v>
      </c>
      <c r="D34" s="389" t="s">
        <v>33</v>
      </c>
      <c r="E34" s="390">
        <v>0.03</v>
      </c>
      <c r="F34" s="390"/>
      <c r="G34" s="410"/>
      <c r="H34" s="267"/>
    </row>
    <row r="35" spans="1:8" ht="21.3">
      <c r="A35" s="384">
        <v>25</v>
      </c>
      <c r="B35" s="389"/>
      <c r="C35" s="409" t="s">
        <v>366</v>
      </c>
      <c r="D35" s="389" t="s">
        <v>367</v>
      </c>
      <c r="E35" s="390">
        <v>4</v>
      </c>
      <c r="F35" s="390"/>
      <c r="G35" s="410"/>
      <c r="H35" s="267"/>
    </row>
    <row r="36" spans="1:8" ht="31.95">
      <c r="A36" s="384">
        <v>26</v>
      </c>
      <c r="B36" s="389"/>
      <c r="C36" s="409" t="s">
        <v>368</v>
      </c>
      <c r="D36" s="389" t="s">
        <v>367</v>
      </c>
      <c r="E36" s="390">
        <v>2</v>
      </c>
      <c r="F36" s="390"/>
      <c r="G36" s="410"/>
      <c r="H36" s="267"/>
    </row>
    <row r="37" spans="1:8" ht="31.95" customHeight="1">
      <c r="A37" s="384">
        <v>27</v>
      </c>
      <c r="B37" s="389"/>
      <c r="C37" s="409" t="s">
        <v>369</v>
      </c>
      <c r="D37" s="389" t="s">
        <v>352</v>
      </c>
      <c r="E37" s="390">
        <v>3</v>
      </c>
      <c r="F37" s="390"/>
      <c r="G37" s="410"/>
      <c r="H37" s="267"/>
    </row>
    <row r="38" spans="1:8" ht="30.05" customHeight="1">
      <c r="A38" s="384">
        <v>28</v>
      </c>
      <c r="B38" s="389"/>
      <c r="C38" s="409" t="s">
        <v>370</v>
      </c>
      <c r="D38" s="389" t="s">
        <v>35</v>
      </c>
      <c r="E38" s="390">
        <v>3</v>
      </c>
      <c r="F38" s="390"/>
      <c r="G38" s="410"/>
      <c r="H38" s="268"/>
    </row>
    <row r="39" spans="1:8" ht="22.55" customHeight="1">
      <c r="A39" s="327"/>
      <c r="B39" s="322"/>
      <c r="C39" s="322" t="s">
        <v>371</v>
      </c>
      <c r="D39" s="322" t="s">
        <v>306</v>
      </c>
      <c r="E39" s="322" t="s">
        <v>306</v>
      </c>
      <c r="F39" s="322" t="s">
        <v>306</v>
      </c>
      <c r="G39" s="328" t="s">
        <v>306</v>
      </c>
      <c r="H39" s="268"/>
    </row>
    <row r="40" spans="1:8" ht="31.95">
      <c r="A40" s="384">
        <v>30</v>
      </c>
      <c r="B40" s="389"/>
      <c r="C40" s="411" t="s">
        <v>372</v>
      </c>
      <c r="D40" s="389" t="s">
        <v>373</v>
      </c>
      <c r="E40" s="390">
        <v>4</v>
      </c>
      <c r="F40" s="390"/>
      <c r="G40" s="410"/>
    </row>
    <row r="41" spans="1:8" ht="21.3">
      <c r="A41" s="384">
        <v>31</v>
      </c>
      <c r="B41" s="389"/>
      <c r="C41" s="409" t="s">
        <v>374</v>
      </c>
      <c r="D41" s="389" t="s">
        <v>36</v>
      </c>
      <c r="E41" s="390">
        <v>2</v>
      </c>
      <c r="F41" s="390"/>
      <c r="G41" s="410"/>
    </row>
    <row r="42" spans="1:8" ht="40.700000000000003" customHeight="1">
      <c r="A42" s="384">
        <v>32</v>
      </c>
      <c r="B42" s="389"/>
      <c r="C42" s="409" t="s">
        <v>375</v>
      </c>
      <c r="D42" s="389" t="s">
        <v>36</v>
      </c>
      <c r="E42" s="390">
        <v>21</v>
      </c>
      <c r="F42" s="390"/>
      <c r="G42" s="410"/>
    </row>
    <row r="43" spans="1:8" ht="42.6" customHeight="1">
      <c r="A43" s="384">
        <v>33</v>
      </c>
      <c r="B43" s="389"/>
      <c r="C43" s="409" t="s">
        <v>376</v>
      </c>
      <c r="D43" s="389" t="s">
        <v>377</v>
      </c>
      <c r="E43" s="390">
        <v>1.3</v>
      </c>
      <c r="F43" s="390"/>
      <c r="G43" s="410"/>
    </row>
    <row r="44" spans="1:8" ht="45.1" customHeight="1">
      <c r="A44" s="384">
        <v>34</v>
      </c>
      <c r="B44" s="389"/>
      <c r="C44" s="409" t="s">
        <v>378</v>
      </c>
      <c r="D44" s="389" t="s">
        <v>377</v>
      </c>
      <c r="E44" s="390">
        <v>0.33</v>
      </c>
      <c r="F44" s="390"/>
      <c r="G44" s="410"/>
    </row>
    <row r="45" spans="1:8" ht="26.3" customHeight="1">
      <c r="A45" s="384">
        <v>35</v>
      </c>
      <c r="B45" s="389"/>
      <c r="C45" s="409" t="s">
        <v>379</v>
      </c>
      <c r="D45" s="389" t="s">
        <v>33</v>
      </c>
      <c r="E45" s="390">
        <v>1.63</v>
      </c>
      <c r="F45" s="390"/>
      <c r="G45" s="410"/>
    </row>
    <row r="46" spans="1:8" ht="31.95">
      <c r="A46" s="384">
        <v>36</v>
      </c>
      <c r="B46" s="389"/>
      <c r="C46" s="411" t="s">
        <v>380</v>
      </c>
      <c r="D46" s="389" t="s">
        <v>381</v>
      </c>
      <c r="E46" s="390">
        <v>0.03</v>
      </c>
      <c r="F46" s="390"/>
      <c r="G46" s="410"/>
    </row>
    <row r="47" spans="1:8" ht="31.95">
      <c r="A47" s="384">
        <v>37</v>
      </c>
      <c r="B47" s="389"/>
      <c r="C47" s="409" t="s">
        <v>382</v>
      </c>
      <c r="D47" s="389" t="s">
        <v>36</v>
      </c>
      <c r="E47" s="390">
        <v>16</v>
      </c>
      <c r="F47" s="390"/>
      <c r="G47" s="410"/>
    </row>
    <row r="48" spans="1:8" ht="40.1" customHeight="1">
      <c r="A48" s="384">
        <v>38</v>
      </c>
      <c r="B48" s="389"/>
      <c r="C48" s="409" t="s">
        <v>383</v>
      </c>
      <c r="D48" s="389" t="s">
        <v>44</v>
      </c>
      <c r="E48" s="390">
        <v>40</v>
      </c>
      <c r="F48" s="390"/>
      <c r="G48" s="410"/>
    </row>
    <row r="49" spans="1:8" ht="31.95" customHeight="1">
      <c r="A49" s="384">
        <v>39</v>
      </c>
      <c r="B49" s="389"/>
      <c r="C49" s="409" t="s">
        <v>384</v>
      </c>
      <c r="D49" s="389" t="s">
        <v>44</v>
      </c>
      <c r="E49" s="390">
        <v>16</v>
      </c>
      <c r="F49" s="390"/>
      <c r="G49" s="410"/>
    </row>
    <row r="50" spans="1:8" ht="42.6" customHeight="1">
      <c r="A50" s="384">
        <v>40</v>
      </c>
      <c r="B50" s="389"/>
      <c r="C50" s="409" t="s">
        <v>385</v>
      </c>
      <c r="D50" s="389" t="s">
        <v>36</v>
      </c>
      <c r="E50" s="390">
        <v>16</v>
      </c>
      <c r="F50" s="390"/>
      <c r="G50" s="410"/>
    </row>
    <row r="51" spans="1:8" ht="31.95">
      <c r="A51" s="384">
        <v>41</v>
      </c>
      <c r="B51" s="389"/>
      <c r="C51" s="409" t="s">
        <v>386</v>
      </c>
      <c r="D51" s="389" t="s">
        <v>36</v>
      </c>
      <c r="E51" s="390">
        <v>5</v>
      </c>
      <c r="F51" s="390"/>
      <c r="G51" s="410"/>
    </row>
    <row r="52" spans="1:8" ht="49.5" customHeight="1">
      <c r="A52" s="384">
        <v>42</v>
      </c>
      <c r="B52" s="389"/>
      <c r="C52" s="409" t="s">
        <v>387</v>
      </c>
      <c r="D52" s="389" t="s">
        <v>36</v>
      </c>
      <c r="E52" s="390">
        <v>40</v>
      </c>
      <c r="F52" s="390"/>
      <c r="G52" s="410"/>
    </row>
    <row r="53" spans="1:8" ht="40.700000000000003" customHeight="1">
      <c r="A53" s="384">
        <v>43</v>
      </c>
      <c r="B53" s="389"/>
      <c r="C53" s="409" t="s">
        <v>388</v>
      </c>
      <c r="D53" s="389" t="s">
        <v>36</v>
      </c>
      <c r="E53" s="390">
        <v>1</v>
      </c>
      <c r="F53" s="390"/>
      <c r="G53" s="410"/>
    </row>
    <row r="54" spans="1:8" ht="56.35" customHeight="1">
      <c r="A54" s="384">
        <v>44</v>
      </c>
      <c r="B54" s="389"/>
      <c r="C54" s="409" t="s">
        <v>389</v>
      </c>
      <c r="D54" s="389" t="s">
        <v>36</v>
      </c>
      <c r="E54" s="390">
        <v>2</v>
      </c>
      <c r="F54" s="390"/>
      <c r="G54" s="410"/>
    </row>
    <row r="55" spans="1:8" ht="50.1" customHeight="1">
      <c r="A55" s="395">
        <v>45</v>
      </c>
      <c r="B55" s="412"/>
      <c r="C55" s="409" t="s">
        <v>390</v>
      </c>
      <c r="D55" s="389" t="s">
        <v>367</v>
      </c>
      <c r="E55" s="389">
        <v>4</v>
      </c>
      <c r="F55" s="389"/>
      <c r="G55" s="413"/>
      <c r="H55" s="267"/>
    </row>
    <row r="56" spans="1:8" ht="33.200000000000003" customHeight="1">
      <c r="A56" s="384">
        <v>46</v>
      </c>
      <c r="B56" s="389"/>
      <c r="C56" s="398" t="s">
        <v>391</v>
      </c>
      <c r="D56" s="389" t="s">
        <v>36</v>
      </c>
      <c r="E56" s="390">
        <v>4</v>
      </c>
      <c r="F56" s="390"/>
      <c r="G56" s="410"/>
      <c r="H56" s="267"/>
    </row>
    <row r="57" spans="1:8" ht="33.200000000000003" customHeight="1">
      <c r="A57" s="384">
        <v>47</v>
      </c>
      <c r="B57" s="389"/>
      <c r="C57" s="398" t="s">
        <v>392</v>
      </c>
      <c r="D57" s="389" t="s">
        <v>36</v>
      </c>
      <c r="E57" s="390">
        <v>8</v>
      </c>
      <c r="F57" s="390"/>
      <c r="G57" s="410"/>
      <c r="H57" s="267"/>
    </row>
    <row r="58" spans="1:8" ht="29.45" customHeight="1">
      <c r="A58" s="384">
        <v>48</v>
      </c>
      <c r="B58" s="389"/>
      <c r="C58" s="398" t="s">
        <v>393</v>
      </c>
      <c r="D58" s="389" t="s">
        <v>36</v>
      </c>
      <c r="E58" s="390">
        <v>4</v>
      </c>
      <c r="F58" s="390"/>
      <c r="G58" s="410"/>
      <c r="H58" s="268"/>
    </row>
    <row r="59" spans="1:8" ht="50.1" customHeight="1">
      <c r="A59" s="384">
        <v>49</v>
      </c>
      <c r="B59" s="389"/>
      <c r="C59" s="409" t="s">
        <v>394</v>
      </c>
      <c r="D59" s="389" t="s">
        <v>335</v>
      </c>
      <c r="E59" s="390">
        <v>4</v>
      </c>
      <c r="F59" s="390"/>
      <c r="G59" s="410"/>
      <c r="H59" s="267"/>
    </row>
    <row r="60" spans="1:8" ht="32.6" customHeight="1">
      <c r="A60" s="384">
        <v>50</v>
      </c>
      <c r="B60" s="397"/>
      <c r="C60" s="409" t="s">
        <v>395</v>
      </c>
      <c r="D60" s="389" t="s">
        <v>36</v>
      </c>
      <c r="E60" s="389">
        <v>4</v>
      </c>
      <c r="F60" s="389"/>
      <c r="G60" s="410"/>
      <c r="H60" s="267"/>
    </row>
    <row r="61" spans="1:8" ht="28.8" customHeight="1">
      <c r="A61" s="384">
        <v>51</v>
      </c>
      <c r="B61" s="389"/>
      <c r="C61" s="398" t="s">
        <v>396</v>
      </c>
      <c r="D61" s="389" t="s">
        <v>36</v>
      </c>
      <c r="E61" s="390">
        <v>4</v>
      </c>
      <c r="F61" s="390"/>
      <c r="G61" s="410"/>
      <c r="H61" s="267"/>
    </row>
    <row r="62" spans="1:8" ht="33.200000000000003" customHeight="1" thickBot="1">
      <c r="A62" s="399">
        <v>52</v>
      </c>
      <c r="B62" s="400"/>
      <c r="C62" s="401" t="s">
        <v>397</v>
      </c>
      <c r="D62" s="400" t="s">
        <v>352</v>
      </c>
      <c r="E62" s="402">
        <v>4</v>
      </c>
      <c r="F62" s="402"/>
      <c r="G62" s="414"/>
      <c r="H62" s="268"/>
    </row>
    <row r="63" spans="1:8" ht="31.3" customHeight="1" thickBot="1">
      <c r="A63" s="498" t="s">
        <v>11</v>
      </c>
      <c r="B63" s="499"/>
      <c r="C63" s="499"/>
      <c r="D63" s="499"/>
      <c r="E63" s="499"/>
      <c r="F63" s="500"/>
      <c r="G63" s="323"/>
      <c r="H63" s="268"/>
    </row>
  </sheetData>
  <mergeCells count="12">
    <mergeCell ref="A63:F63"/>
    <mergeCell ref="A1:G1"/>
    <mergeCell ref="A2:G2"/>
    <mergeCell ref="A4:G4"/>
    <mergeCell ref="A6:A9"/>
    <mergeCell ref="B6:B9"/>
    <mergeCell ref="C6:C9"/>
    <mergeCell ref="D6:E7"/>
    <mergeCell ref="F6:F8"/>
    <mergeCell ref="G6:G8"/>
    <mergeCell ref="D8:D9"/>
    <mergeCell ref="E8:E9"/>
  </mergeCells>
  <phoneticPr fontId="28" type="noConversion"/>
  <printOptions horizontalCentered="1"/>
  <pageMargins left="0.59055118110236227" right="0.15748031496062992" top="0.43307086614173229" bottom="0.6692913385826772" header="0.51181102362204722" footer="0.47244094488188981"/>
  <pageSetup paperSize="9" scale="90" firstPageNumber="5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45"/>
  <sheetViews>
    <sheetView topLeftCell="A4" zoomScale="85" zoomScaleNormal="85" zoomScaleSheetLayoutView="112" workbookViewId="0">
      <selection activeCell="A24" sqref="A24:F24"/>
    </sheetView>
  </sheetViews>
  <sheetFormatPr defaultColWidth="9.109375" defaultRowHeight="12.55"/>
  <cols>
    <col min="1" max="1" width="4.109375" style="1" customWidth="1"/>
    <col min="2" max="2" width="9.5546875" style="2" customWidth="1"/>
    <col min="3" max="3" width="47.88671875" style="142" customWidth="1"/>
    <col min="4" max="4" width="6.109375" style="4" customWidth="1"/>
    <col min="5" max="5" width="7.109375" style="61" customWidth="1"/>
    <col min="6" max="6" width="11.33203125" style="63" customWidth="1"/>
    <col min="7" max="7" width="16" style="60" customWidth="1"/>
    <col min="8" max="8" width="9.109375" style="6"/>
    <col min="9" max="9" width="9.109375" style="31"/>
    <col min="10" max="16384" width="9.109375" style="6"/>
  </cols>
  <sheetData>
    <row r="1" spans="1:9" ht="35.25" customHeight="1">
      <c r="A1" s="475" t="s">
        <v>428</v>
      </c>
      <c r="B1" s="476"/>
      <c r="C1" s="476"/>
      <c r="D1" s="476"/>
      <c r="E1" s="476"/>
      <c r="F1" s="476"/>
      <c r="G1" s="477"/>
    </row>
    <row r="2" spans="1:9" ht="28.8" customHeight="1" thickBot="1">
      <c r="A2" s="478" t="s">
        <v>417</v>
      </c>
      <c r="B2" s="479"/>
      <c r="C2" s="479"/>
      <c r="D2" s="479"/>
      <c r="E2" s="479"/>
      <c r="F2" s="479"/>
      <c r="G2" s="480"/>
    </row>
    <row r="3" spans="1:9" ht="18.8" customHeight="1" thickBot="1">
      <c r="A3" s="51"/>
      <c r="B3" s="51"/>
      <c r="C3" s="148"/>
      <c r="D3" s="51"/>
      <c r="E3" s="59"/>
      <c r="F3" s="86"/>
      <c r="G3" s="51"/>
    </row>
    <row r="4" spans="1:9" ht="20.2" customHeight="1" thickBot="1">
      <c r="A4" s="464" t="s">
        <v>85</v>
      </c>
      <c r="B4" s="465"/>
      <c r="C4" s="465"/>
      <c r="D4" s="465"/>
      <c r="E4" s="465"/>
      <c r="F4" s="465"/>
      <c r="G4" s="466"/>
    </row>
    <row r="5" spans="1:9" ht="13.5" customHeight="1" thickBot="1">
      <c r="A5" s="118"/>
      <c r="B5" s="119"/>
      <c r="C5" s="166"/>
      <c r="D5" s="120"/>
      <c r="E5" s="121"/>
      <c r="F5" s="122"/>
      <c r="G5" s="123"/>
    </row>
    <row r="6" spans="1:9" ht="2.2000000000000002" customHeight="1" thickBot="1">
      <c r="A6" s="491" t="s">
        <v>12</v>
      </c>
      <c r="B6" s="468" t="s">
        <v>13</v>
      </c>
      <c r="C6" s="469" t="s">
        <v>14</v>
      </c>
      <c r="D6" s="524" t="s">
        <v>15</v>
      </c>
      <c r="E6" s="524"/>
      <c r="F6" s="525" t="s">
        <v>16</v>
      </c>
      <c r="G6" s="526" t="s">
        <v>17</v>
      </c>
    </row>
    <row r="7" spans="1:9" s="4" customFormat="1" ht="12.05" customHeight="1">
      <c r="A7" s="491"/>
      <c r="B7" s="468"/>
      <c r="C7" s="469"/>
      <c r="D7" s="524"/>
      <c r="E7" s="524"/>
      <c r="F7" s="525"/>
      <c r="G7" s="526"/>
      <c r="I7" s="31"/>
    </row>
    <row r="8" spans="1:9" s="4" customFormat="1" ht="1.6" customHeight="1">
      <c r="A8" s="491"/>
      <c r="B8" s="468"/>
      <c r="C8" s="469"/>
      <c r="D8" s="473" t="s">
        <v>18</v>
      </c>
      <c r="E8" s="473" t="s">
        <v>19</v>
      </c>
      <c r="F8" s="525"/>
      <c r="G8" s="526"/>
      <c r="I8" s="31"/>
    </row>
    <row r="9" spans="1:9" s="4" customFormat="1">
      <c r="A9" s="491"/>
      <c r="B9" s="468"/>
      <c r="C9" s="469"/>
      <c r="D9" s="473"/>
      <c r="E9" s="473"/>
      <c r="F9" s="108" t="s">
        <v>20</v>
      </c>
      <c r="G9" s="124" t="s">
        <v>20</v>
      </c>
      <c r="I9" s="31"/>
    </row>
    <row r="10" spans="1:9" s="4" customFormat="1">
      <c r="A10" s="125" t="s">
        <v>21</v>
      </c>
      <c r="B10" s="11" t="s">
        <v>22</v>
      </c>
      <c r="C10" s="109" t="s">
        <v>23</v>
      </c>
      <c r="D10" s="110" t="s">
        <v>24</v>
      </c>
      <c r="E10" s="14" t="s">
        <v>25</v>
      </c>
      <c r="F10" s="116" t="s">
        <v>26</v>
      </c>
      <c r="G10" s="126" t="s">
        <v>27</v>
      </c>
      <c r="I10" s="31"/>
    </row>
    <row r="11" spans="1:9" s="31" customFormat="1" ht="18.649999999999999" customHeight="1">
      <c r="A11" s="127" t="s">
        <v>30</v>
      </c>
      <c r="B11" s="19" t="s">
        <v>219</v>
      </c>
      <c r="C11" s="20" t="s">
        <v>420</v>
      </c>
      <c r="D11" s="34" t="s">
        <v>30</v>
      </c>
      <c r="E11" s="35" t="s">
        <v>30</v>
      </c>
      <c r="F11" s="22" t="s">
        <v>30</v>
      </c>
      <c r="G11" s="106" t="s">
        <v>30</v>
      </c>
    </row>
    <row r="12" spans="1:9" s="31" customFormat="1" ht="36.35" customHeight="1">
      <c r="A12" s="128" t="s">
        <v>21</v>
      </c>
      <c r="B12" s="25"/>
      <c r="C12" s="112" t="s">
        <v>273</v>
      </c>
      <c r="D12" s="111" t="s">
        <v>36</v>
      </c>
      <c r="E12" s="113">
        <v>1</v>
      </c>
      <c r="F12" s="107"/>
      <c r="G12" s="105"/>
    </row>
    <row r="13" spans="1:9" s="31" customFormat="1" ht="39.450000000000003" customHeight="1">
      <c r="A13" s="128" t="s">
        <v>22</v>
      </c>
      <c r="B13" s="25"/>
      <c r="C13" s="112" t="s">
        <v>272</v>
      </c>
      <c r="D13" s="111" t="s">
        <v>35</v>
      </c>
      <c r="E13" s="113">
        <v>1</v>
      </c>
      <c r="F13" s="107"/>
      <c r="G13" s="105"/>
    </row>
    <row r="14" spans="1:9" s="31" customFormat="1" ht="29.45" customHeight="1">
      <c r="A14" s="128" t="s">
        <v>23</v>
      </c>
      <c r="B14" s="25"/>
      <c r="C14" s="112" t="s">
        <v>176</v>
      </c>
      <c r="D14" s="111" t="s">
        <v>33</v>
      </c>
      <c r="E14" s="164">
        <v>7.1999999999999995E-2</v>
      </c>
      <c r="F14" s="107"/>
      <c r="G14" s="105"/>
    </row>
    <row r="15" spans="1:9" s="31" customFormat="1" ht="26.95" customHeight="1">
      <c r="A15" s="128" t="s">
        <v>24</v>
      </c>
      <c r="B15" s="25"/>
      <c r="C15" s="112" t="s">
        <v>271</v>
      </c>
      <c r="D15" s="111" t="s">
        <v>36</v>
      </c>
      <c r="E15" s="113">
        <v>1</v>
      </c>
      <c r="F15" s="107"/>
      <c r="G15" s="105"/>
    </row>
    <row r="16" spans="1:9" s="17" customFormat="1" ht="19.899999999999999" customHeight="1">
      <c r="A16" s="129" t="s">
        <v>30</v>
      </c>
      <c r="B16" s="19" t="s">
        <v>30</v>
      </c>
      <c r="C16" s="20" t="s">
        <v>177</v>
      </c>
      <c r="D16" s="34" t="s">
        <v>30</v>
      </c>
      <c r="E16" s="35" t="s">
        <v>30</v>
      </c>
      <c r="F16" s="22" t="s">
        <v>30</v>
      </c>
      <c r="G16" s="106" t="s">
        <v>30</v>
      </c>
    </row>
    <row r="17" spans="1:48" s="31" customFormat="1" ht="26.3" customHeight="1">
      <c r="A17" s="128" t="s">
        <v>25</v>
      </c>
      <c r="B17" s="25"/>
      <c r="C17" s="112" t="s">
        <v>178</v>
      </c>
      <c r="D17" s="111" t="s">
        <v>44</v>
      </c>
      <c r="E17" s="107">
        <v>72</v>
      </c>
      <c r="F17" s="107"/>
      <c r="G17" s="105"/>
      <c r="H17" s="16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</row>
    <row r="18" spans="1:48" s="17" customFormat="1" ht="19.899999999999999" customHeight="1">
      <c r="A18" s="129" t="s">
        <v>30</v>
      </c>
      <c r="B18" s="19" t="s">
        <v>30</v>
      </c>
      <c r="C18" s="20" t="s">
        <v>179</v>
      </c>
      <c r="D18" s="34" t="s">
        <v>30</v>
      </c>
      <c r="E18" s="35" t="s">
        <v>30</v>
      </c>
      <c r="F18" s="22" t="s">
        <v>30</v>
      </c>
      <c r="G18" s="106" t="s">
        <v>30</v>
      </c>
    </row>
    <row r="19" spans="1:48" s="31" customFormat="1" ht="36.65" customHeight="1">
      <c r="A19" s="128" t="s">
        <v>26</v>
      </c>
      <c r="B19" s="25"/>
      <c r="C19" s="112" t="s">
        <v>180</v>
      </c>
      <c r="D19" s="111" t="s">
        <v>35</v>
      </c>
      <c r="E19" s="113">
        <v>1</v>
      </c>
      <c r="F19" s="107"/>
      <c r="G19" s="105"/>
    </row>
    <row r="20" spans="1:48" s="17" customFormat="1" ht="19.899999999999999" customHeight="1">
      <c r="A20" s="129" t="s">
        <v>30</v>
      </c>
      <c r="B20" s="19" t="s">
        <v>30</v>
      </c>
      <c r="C20" s="20" t="s">
        <v>161</v>
      </c>
      <c r="D20" s="34" t="s">
        <v>30</v>
      </c>
      <c r="E20" s="35" t="s">
        <v>30</v>
      </c>
      <c r="F20" s="22" t="s">
        <v>30</v>
      </c>
      <c r="G20" s="106" t="s">
        <v>30</v>
      </c>
    </row>
    <row r="21" spans="1:48" s="31" customFormat="1" ht="30.7" customHeight="1">
      <c r="A21" s="128" t="s">
        <v>27</v>
      </c>
      <c r="B21" s="91"/>
      <c r="C21" s="26" t="s">
        <v>218</v>
      </c>
      <c r="D21" s="27" t="s">
        <v>35</v>
      </c>
      <c r="E21" s="30">
        <v>1</v>
      </c>
      <c r="F21" s="33"/>
      <c r="G21" s="29"/>
    </row>
    <row r="22" spans="1:48" s="237" customFormat="1" ht="15.05" customHeight="1">
      <c r="A22" s="179"/>
      <c r="B22" s="239" t="s">
        <v>127</v>
      </c>
      <c r="C22" s="240" t="s">
        <v>128</v>
      </c>
      <c r="D22" s="248" t="s">
        <v>30</v>
      </c>
      <c r="E22" s="181" t="s">
        <v>30</v>
      </c>
      <c r="F22" s="241" t="s">
        <v>30</v>
      </c>
      <c r="G22" s="242" t="s">
        <v>30</v>
      </c>
      <c r="H22" s="250"/>
    </row>
    <row r="23" spans="1:48" s="237" customFormat="1" ht="30.05" customHeight="1" thickBot="1">
      <c r="A23" s="251" t="s">
        <v>115</v>
      </c>
      <c r="B23" s="243"/>
      <c r="C23" s="244" t="s">
        <v>226</v>
      </c>
      <c r="D23" s="243" t="s">
        <v>36</v>
      </c>
      <c r="E23" s="30">
        <v>1</v>
      </c>
      <c r="F23" s="247"/>
      <c r="G23" s="246"/>
      <c r="H23" s="250"/>
    </row>
    <row r="24" spans="1:48" s="31" customFormat="1" ht="30.05" customHeight="1" thickBot="1">
      <c r="A24" s="521" t="s">
        <v>78</v>
      </c>
      <c r="B24" s="522"/>
      <c r="C24" s="522"/>
      <c r="D24" s="522"/>
      <c r="E24" s="522"/>
      <c r="F24" s="523"/>
      <c r="G24" s="50"/>
    </row>
    <row r="25" spans="1:48" s="31" customFormat="1" ht="30.05" customHeight="1">
      <c r="A25" s="1"/>
      <c r="B25" s="2"/>
      <c r="C25" s="142"/>
      <c r="D25" s="4"/>
      <c r="E25" s="61"/>
      <c r="F25" s="63"/>
      <c r="G25" s="60"/>
      <c r="J25" s="62"/>
    </row>
    <row r="26" spans="1:48" s="31" customFormat="1" ht="30.05" customHeight="1">
      <c r="A26" s="1"/>
      <c r="B26" s="2"/>
      <c r="C26" s="142"/>
      <c r="D26" s="4"/>
      <c r="E26" s="61"/>
      <c r="F26" s="63"/>
      <c r="G26" s="60"/>
      <c r="I26" s="62"/>
    </row>
    <row r="27" spans="1:48" s="31" customFormat="1" ht="30.05" customHeight="1">
      <c r="A27" s="1"/>
      <c r="B27" s="2"/>
      <c r="C27" s="142"/>
      <c r="D27" s="4"/>
      <c r="E27" s="61"/>
      <c r="F27" s="63"/>
      <c r="G27" s="60"/>
    </row>
    <row r="28" spans="1:48" s="31" customFormat="1" ht="30.05" customHeight="1">
      <c r="A28" s="1"/>
      <c r="B28" s="2"/>
      <c r="C28" s="142"/>
      <c r="D28" s="4"/>
      <c r="E28" s="61"/>
      <c r="F28" s="63"/>
      <c r="G28" s="60"/>
    </row>
    <row r="29" spans="1:48" s="31" customFormat="1" ht="30.05" customHeight="1">
      <c r="A29" s="1"/>
      <c r="B29" s="2"/>
      <c r="C29" s="142"/>
      <c r="D29" s="4"/>
      <c r="E29" s="61"/>
      <c r="F29" s="63"/>
      <c r="G29" s="60"/>
    </row>
    <row r="30" spans="1:48" s="31" customFormat="1" ht="30.05" customHeight="1">
      <c r="A30" s="1"/>
      <c r="B30" s="2"/>
      <c r="C30" s="142"/>
      <c r="D30" s="4"/>
      <c r="E30" s="61"/>
      <c r="F30" s="63"/>
      <c r="G30" s="60"/>
    </row>
    <row r="31" spans="1:48" s="31" customFormat="1" ht="30.05" customHeight="1">
      <c r="A31" s="1"/>
      <c r="B31" s="2"/>
      <c r="C31" s="142"/>
      <c r="D31" s="4"/>
      <c r="E31" s="61"/>
      <c r="F31" s="63"/>
      <c r="G31" s="60"/>
    </row>
    <row r="32" spans="1:48" s="31" customFormat="1" ht="30.05" customHeight="1">
      <c r="A32" s="1"/>
      <c r="B32" s="2"/>
      <c r="C32" s="142"/>
      <c r="D32" s="4"/>
      <c r="E32" s="61"/>
      <c r="F32" s="63"/>
      <c r="G32" s="60"/>
    </row>
    <row r="33" spans="1:7" s="31" customFormat="1" ht="30.05" customHeight="1">
      <c r="A33" s="1"/>
      <c r="B33" s="2"/>
      <c r="C33" s="142"/>
      <c r="D33" s="4"/>
      <c r="E33" s="61"/>
      <c r="F33" s="63"/>
      <c r="G33" s="60"/>
    </row>
    <row r="34" spans="1:7" s="31" customFormat="1" ht="30.05" customHeight="1">
      <c r="A34" s="1"/>
      <c r="B34" s="2"/>
      <c r="C34" s="142"/>
      <c r="D34" s="4"/>
      <c r="E34" s="61"/>
      <c r="F34" s="63"/>
      <c r="G34" s="60"/>
    </row>
    <row r="35" spans="1:7" s="31" customFormat="1" ht="30.05" customHeight="1">
      <c r="A35" s="1"/>
      <c r="B35" s="2"/>
      <c r="C35" s="142"/>
      <c r="D35" s="4"/>
      <c r="E35" s="61"/>
      <c r="F35" s="63"/>
      <c r="G35" s="60"/>
    </row>
    <row r="36" spans="1:7" s="31" customFormat="1" ht="30.05" customHeight="1">
      <c r="A36" s="1"/>
      <c r="B36" s="2"/>
      <c r="C36" s="142"/>
      <c r="D36" s="4"/>
      <c r="E36" s="61"/>
      <c r="F36" s="63"/>
      <c r="G36" s="60"/>
    </row>
    <row r="37" spans="1:7" s="31" customFormat="1" ht="30.05" customHeight="1">
      <c r="A37" s="1"/>
      <c r="B37" s="2"/>
      <c r="C37" s="142"/>
      <c r="D37" s="4"/>
      <c r="E37" s="61"/>
      <c r="F37" s="63"/>
      <c r="G37" s="60"/>
    </row>
    <row r="38" spans="1:7" s="31" customFormat="1" ht="30.05" customHeight="1">
      <c r="A38" s="1"/>
      <c r="B38" s="2"/>
      <c r="C38" s="142"/>
      <c r="D38" s="4"/>
      <c r="E38" s="61"/>
      <c r="F38" s="63"/>
      <c r="G38" s="60"/>
    </row>
    <row r="39" spans="1:7" s="31" customFormat="1" ht="30.05" customHeight="1">
      <c r="A39" s="1"/>
      <c r="B39" s="2"/>
      <c r="C39" s="142"/>
      <c r="D39" s="4"/>
      <c r="E39" s="61"/>
      <c r="F39" s="63"/>
      <c r="G39" s="60"/>
    </row>
    <row r="40" spans="1:7" s="31" customFormat="1" ht="30.05" customHeight="1">
      <c r="A40" s="1"/>
      <c r="B40" s="2"/>
      <c r="C40" s="142"/>
      <c r="D40" s="4"/>
      <c r="E40" s="61"/>
      <c r="F40" s="63"/>
      <c r="G40" s="60"/>
    </row>
    <row r="41" spans="1:7" s="31" customFormat="1" ht="30.05" customHeight="1">
      <c r="A41" s="1"/>
      <c r="B41" s="2"/>
      <c r="C41" s="142"/>
      <c r="D41" s="4"/>
      <c r="E41" s="61"/>
      <c r="F41" s="63"/>
      <c r="G41" s="60"/>
    </row>
    <row r="42" spans="1:7" s="31" customFormat="1" ht="30.05" customHeight="1">
      <c r="A42" s="1"/>
      <c r="B42" s="2"/>
      <c r="C42" s="142"/>
      <c r="D42" s="4"/>
      <c r="E42" s="61"/>
      <c r="F42" s="63"/>
      <c r="G42" s="60"/>
    </row>
    <row r="43" spans="1:7" s="31" customFormat="1" ht="30.05" customHeight="1">
      <c r="A43" s="1"/>
      <c r="B43" s="2"/>
      <c r="C43" s="142"/>
      <c r="D43" s="4"/>
      <c r="E43" s="61"/>
      <c r="F43" s="63"/>
      <c r="G43" s="60"/>
    </row>
    <row r="44" spans="1:7" s="31" customFormat="1" ht="30.05" customHeight="1">
      <c r="A44" s="1"/>
      <c r="B44" s="2"/>
      <c r="C44" s="142"/>
      <c r="D44" s="4"/>
      <c r="E44" s="61"/>
      <c r="F44" s="63"/>
      <c r="G44" s="60"/>
    </row>
    <row r="45" spans="1:7" s="31" customFormat="1" ht="30.05" customHeight="1">
      <c r="A45" s="1"/>
      <c r="B45" s="2"/>
      <c r="C45" s="142"/>
      <c r="D45" s="4"/>
      <c r="E45" s="61"/>
      <c r="F45" s="63"/>
      <c r="G45" s="60"/>
    </row>
    <row r="46" spans="1:7" s="31" customFormat="1" ht="30.05" customHeight="1">
      <c r="A46" s="1"/>
      <c r="B46" s="2"/>
      <c r="C46" s="142"/>
      <c r="D46" s="4"/>
      <c r="E46" s="61"/>
      <c r="F46" s="63"/>
      <c r="G46" s="60"/>
    </row>
    <row r="47" spans="1:7" s="31" customFormat="1" ht="30.05" customHeight="1">
      <c r="A47" s="1"/>
      <c r="B47" s="2"/>
      <c r="C47" s="142"/>
      <c r="D47" s="4"/>
      <c r="E47" s="61"/>
      <c r="F47" s="63"/>
      <c r="G47" s="60"/>
    </row>
    <row r="48" spans="1:7" s="31" customFormat="1" ht="30.05" customHeight="1">
      <c r="A48" s="1"/>
      <c r="B48" s="2"/>
      <c r="C48" s="142"/>
      <c r="D48" s="4"/>
      <c r="E48" s="61"/>
      <c r="F48" s="63"/>
      <c r="G48" s="60"/>
    </row>
    <row r="49" spans="1:7" s="31" customFormat="1" ht="30.05" customHeight="1">
      <c r="A49" s="1"/>
      <c r="B49" s="2"/>
      <c r="C49" s="142"/>
      <c r="D49" s="4"/>
      <c r="E49" s="61"/>
      <c r="F49" s="63"/>
      <c r="G49" s="60"/>
    </row>
    <row r="50" spans="1:7" s="31" customFormat="1" ht="30.05" customHeight="1">
      <c r="A50" s="1"/>
      <c r="B50" s="2"/>
      <c r="C50" s="142"/>
      <c r="D50" s="4"/>
      <c r="E50" s="61"/>
      <c r="F50" s="63"/>
      <c r="G50" s="60"/>
    </row>
    <row r="51" spans="1:7" s="31" customFormat="1" ht="30.05" customHeight="1">
      <c r="A51" s="1"/>
      <c r="B51" s="2"/>
      <c r="C51" s="142"/>
      <c r="D51" s="4"/>
      <c r="E51" s="61"/>
      <c r="F51" s="63"/>
      <c r="G51" s="60"/>
    </row>
    <row r="52" spans="1:7" s="31" customFormat="1" ht="30.05" customHeight="1">
      <c r="A52" s="1"/>
      <c r="B52" s="2"/>
      <c r="C52" s="142"/>
      <c r="D52" s="4"/>
      <c r="E52" s="61"/>
      <c r="F52" s="63"/>
      <c r="G52" s="60"/>
    </row>
    <row r="53" spans="1:7" s="31" customFormat="1" ht="30.05" customHeight="1">
      <c r="A53" s="1"/>
      <c r="B53" s="2"/>
      <c r="C53" s="142"/>
      <c r="D53" s="4"/>
      <c r="E53" s="61"/>
      <c r="F53" s="63"/>
      <c r="G53" s="60"/>
    </row>
    <row r="54" spans="1:7" s="31" customFormat="1" ht="30.05" customHeight="1">
      <c r="A54" s="1"/>
      <c r="B54" s="2"/>
      <c r="C54" s="142"/>
      <c r="D54" s="4"/>
      <c r="E54" s="61"/>
      <c r="F54" s="63"/>
      <c r="G54" s="60"/>
    </row>
    <row r="55" spans="1:7" s="31" customFormat="1" ht="30.05" customHeight="1">
      <c r="A55" s="1"/>
      <c r="B55" s="2"/>
      <c r="C55" s="142"/>
      <c r="D55" s="4"/>
      <c r="E55" s="61"/>
      <c r="F55" s="63"/>
      <c r="G55" s="60"/>
    </row>
    <row r="56" spans="1:7" s="31" customFormat="1" ht="30.05" customHeight="1">
      <c r="A56" s="1"/>
      <c r="B56" s="2"/>
      <c r="C56" s="142"/>
      <c r="D56" s="4"/>
      <c r="E56" s="61"/>
      <c r="F56" s="63"/>
      <c r="G56" s="60"/>
    </row>
    <row r="57" spans="1:7" s="31" customFormat="1" ht="30.05" customHeight="1">
      <c r="A57" s="1"/>
      <c r="B57" s="2"/>
      <c r="C57" s="142"/>
      <c r="D57" s="4"/>
      <c r="E57" s="61"/>
      <c r="F57" s="63"/>
      <c r="G57" s="60"/>
    </row>
    <row r="58" spans="1:7" s="31" customFormat="1" ht="30.05" customHeight="1">
      <c r="A58" s="1"/>
      <c r="B58" s="2"/>
      <c r="C58" s="142"/>
      <c r="D58" s="4"/>
      <c r="E58" s="61"/>
      <c r="F58" s="63"/>
      <c r="G58" s="60"/>
    </row>
    <row r="59" spans="1:7" s="31" customFormat="1" ht="30.05" customHeight="1">
      <c r="A59" s="1"/>
      <c r="B59" s="2"/>
      <c r="C59" s="142"/>
      <c r="D59" s="4"/>
      <c r="E59" s="61"/>
      <c r="F59" s="63"/>
      <c r="G59" s="60"/>
    </row>
    <row r="60" spans="1:7" s="31" customFormat="1" ht="30.05" customHeight="1">
      <c r="A60" s="1"/>
      <c r="B60" s="2"/>
      <c r="C60" s="142"/>
      <c r="D60" s="4"/>
      <c r="E60" s="61"/>
      <c r="F60" s="63"/>
      <c r="G60" s="60"/>
    </row>
    <row r="61" spans="1:7" s="31" customFormat="1" ht="30.05" customHeight="1">
      <c r="A61" s="1"/>
      <c r="B61" s="2"/>
      <c r="C61" s="142"/>
      <c r="D61" s="4"/>
      <c r="E61" s="61"/>
      <c r="F61" s="63"/>
      <c r="G61" s="60"/>
    </row>
    <row r="62" spans="1:7" s="31" customFormat="1" ht="30.05" customHeight="1">
      <c r="A62" s="1"/>
      <c r="B62" s="2"/>
      <c r="C62" s="142"/>
      <c r="D62" s="4"/>
      <c r="E62" s="61"/>
      <c r="F62" s="63"/>
      <c r="G62" s="60"/>
    </row>
    <row r="63" spans="1:7" s="31" customFormat="1" ht="30.05" customHeight="1">
      <c r="A63" s="1"/>
      <c r="B63" s="2"/>
      <c r="C63" s="142"/>
      <c r="D63" s="4"/>
      <c r="E63" s="61"/>
      <c r="F63" s="63"/>
      <c r="G63" s="60"/>
    </row>
    <row r="64" spans="1:7" s="31" customFormat="1" ht="30.05" customHeight="1">
      <c r="A64" s="1"/>
      <c r="B64" s="2"/>
      <c r="C64" s="142"/>
      <c r="D64" s="4"/>
      <c r="E64" s="61"/>
      <c r="F64" s="63"/>
      <c r="G64" s="60"/>
    </row>
    <row r="65" spans="1:7" s="31" customFormat="1" ht="30.05" customHeight="1">
      <c r="A65" s="1"/>
      <c r="B65" s="2"/>
      <c r="C65" s="142"/>
      <c r="D65" s="4"/>
      <c r="E65" s="61"/>
      <c r="F65" s="63"/>
      <c r="G65" s="60"/>
    </row>
    <row r="66" spans="1:7" s="31" customFormat="1" ht="30.05" customHeight="1">
      <c r="A66" s="1"/>
      <c r="B66" s="2"/>
      <c r="C66" s="142"/>
      <c r="D66" s="4"/>
      <c r="E66" s="61"/>
      <c r="F66" s="63"/>
      <c r="G66" s="60"/>
    </row>
    <row r="67" spans="1:7" s="31" customFormat="1" ht="30.05" customHeight="1">
      <c r="A67" s="1"/>
      <c r="B67" s="2"/>
      <c r="C67" s="142"/>
      <c r="D67" s="4"/>
      <c r="E67" s="61"/>
      <c r="F67" s="63"/>
      <c r="G67" s="60"/>
    </row>
    <row r="68" spans="1:7" s="31" customFormat="1" ht="30.05" customHeight="1">
      <c r="A68" s="1"/>
      <c r="B68" s="2"/>
      <c r="C68" s="142"/>
      <c r="D68" s="4"/>
      <c r="E68" s="61"/>
      <c r="F68" s="63"/>
      <c r="G68" s="60"/>
    </row>
    <row r="69" spans="1:7" s="31" customFormat="1" ht="30.05" customHeight="1">
      <c r="A69" s="1"/>
      <c r="B69" s="2"/>
      <c r="C69" s="142"/>
      <c r="D69" s="4"/>
      <c r="E69" s="61"/>
      <c r="F69" s="63"/>
      <c r="G69" s="60"/>
    </row>
    <row r="70" spans="1:7" s="31" customFormat="1" ht="30.05" customHeight="1">
      <c r="A70" s="1"/>
      <c r="B70" s="2"/>
      <c r="C70" s="142"/>
      <c r="D70" s="4"/>
      <c r="E70" s="61"/>
      <c r="F70" s="63"/>
      <c r="G70" s="60"/>
    </row>
    <row r="71" spans="1:7" s="31" customFormat="1" ht="30.05" customHeight="1">
      <c r="A71" s="1"/>
      <c r="B71" s="2"/>
      <c r="C71" s="142"/>
      <c r="D71" s="4"/>
      <c r="E71" s="61"/>
      <c r="F71" s="63"/>
      <c r="G71" s="60"/>
    </row>
    <row r="72" spans="1:7" s="31" customFormat="1" ht="30.05" customHeight="1">
      <c r="A72" s="1"/>
      <c r="B72" s="2"/>
      <c r="C72" s="142"/>
      <c r="D72" s="4"/>
      <c r="E72" s="61"/>
      <c r="F72" s="63"/>
      <c r="G72" s="60"/>
    </row>
    <row r="73" spans="1:7" s="31" customFormat="1" ht="30.05" customHeight="1">
      <c r="A73" s="1"/>
      <c r="B73" s="2"/>
      <c r="C73" s="142"/>
      <c r="D73" s="4"/>
      <c r="E73" s="61"/>
      <c r="F73" s="63"/>
      <c r="G73" s="60"/>
    </row>
    <row r="74" spans="1:7" s="31" customFormat="1" ht="30.05" customHeight="1">
      <c r="A74" s="1"/>
      <c r="B74" s="2"/>
      <c r="C74" s="142"/>
      <c r="D74" s="4"/>
      <c r="E74" s="61"/>
      <c r="F74" s="63"/>
      <c r="G74" s="60"/>
    </row>
    <row r="75" spans="1:7" s="31" customFormat="1" ht="30.05" customHeight="1">
      <c r="A75" s="1"/>
      <c r="B75" s="2"/>
      <c r="C75" s="142"/>
      <c r="D75" s="4"/>
      <c r="E75" s="61"/>
      <c r="F75" s="63"/>
      <c r="G75" s="60"/>
    </row>
    <row r="76" spans="1:7" s="31" customFormat="1" ht="30.05" customHeight="1">
      <c r="A76" s="1"/>
      <c r="B76" s="2"/>
      <c r="C76" s="142"/>
      <c r="D76" s="4"/>
      <c r="E76" s="61"/>
      <c r="F76" s="63"/>
      <c r="G76" s="60"/>
    </row>
    <row r="77" spans="1:7" s="31" customFormat="1" ht="30.05" customHeight="1">
      <c r="A77" s="1"/>
      <c r="B77" s="2"/>
      <c r="C77" s="142"/>
      <c r="D77" s="4"/>
      <c r="E77" s="61"/>
      <c r="F77" s="63"/>
      <c r="G77" s="60"/>
    </row>
    <row r="78" spans="1:7" s="31" customFormat="1" ht="30.05" customHeight="1">
      <c r="A78" s="1"/>
      <c r="B78" s="2"/>
      <c r="C78" s="142"/>
      <c r="D78" s="4"/>
      <c r="E78" s="61"/>
      <c r="F78" s="63"/>
      <c r="G78" s="60"/>
    </row>
    <row r="79" spans="1:7" s="31" customFormat="1" ht="30.05" customHeight="1">
      <c r="A79" s="1"/>
      <c r="B79" s="2"/>
      <c r="C79" s="142"/>
      <c r="D79" s="4"/>
      <c r="E79" s="61"/>
      <c r="F79" s="63"/>
      <c r="G79" s="60"/>
    </row>
    <row r="80" spans="1:7" s="31" customFormat="1" ht="30.05" customHeight="1">
      <c r="A80" s="1"/>
      <c r="B80" s="2"/>
      <c r="C80" s="142"/>
      <c r="D80" s="4"/>
      <c r="E80" s="61"/>
      <c r="F80" s="63"/>
      <c r="G80" s="60"/>
    </row>
    <row r="81" spans="1:7" s="31" customFormat="1" ht="30.05" customHeight="1">
      <c r="A81" s="1"/>
      <c r="B81" s="2"/>
      <c r="C81" s="142"/>
      <c r="D81" s="4"/>
      <c r="E81" s="61"/>
      <c r="F81" s="63"/>
      <c r="G81" s="60"/>
    </row>
    <row r="82" spans="1:7" s="31" customFormat="1" ht="30.05" customHeight="1">
      <c r="A82" s="1"/>
      <c r="B82" s="2"/>
      <c r="C82" s="142"/>
      <c r="D82" s="4"/>
      <c r="E82" s="61"/>
      <c r="F82" s="63"/>
      <c r="G82" s="60"/>
    </row>
    <row r="83" spans="1:7" s="31" customFormat="1" ht="30.05" customHeight="1">
      <c r="A83" s="1"/>
      <c r="B83" s="2"/>
      <c r="C83" s="142"/>
      <c r="D83" s="4"/>
      <c r="E83" s="61"/>
      <c r="F83" s="63"/>
      <c r="G83" s="60"/>
    </row>
    <row r="84" spans="1:7" s="31" customFormat="1" ht="30.05" customHeight="1">
      <c r="A84" s="1"/>
      <c r="B84" s="2"/>
      <c r="C84" s="142"/>
      <c r="D84" s="4"/>
      <c r="E84" s="61"/>
      <c r="F84" s="63"/>
      <c r="G84" s="60"/>
    </row>
    <row r="85" spans="1:7" s="31" customFormat="1" ht="30.05" customHeight="1">
      <c r="A85" s="1"/>
      <c r="B85" s="2"/>
      <c r="C85" s="142"/>
      <c r="D85" s="4"/>
      <c r="E85" s="61"/>
      <c r="F85" s="63"/>
      <c r="G85" s="60"/>
    </row>
    <row r="86" spans="1:7" s="31" customFormat="1" ht="30.05" customHeight="1">
      <c r="A86" s="1"/>
      <c r="B86" s="2"/>
      <c r="C86" s="142"/>
      <c r="D86" s="4"/>
      <c r="E86" s="61"/>
      <c r="F86" s="63"/>
      <c r="G86" s="60"/>
    </row>
    <row r="87" spans="1:7" s="31" customFormat="1" ht="30.05" customHeight="1">
      <c r="A87" s="1"/>
      <c r="B87" s="2"/>
      <c r="C87" s="142"/>
      <c r="D87" s="4"/>
      <c r="E87" s="61"/>
      <c r="F87" s="63"/>
      <c r="G87" s="60"/>
    </row>
    <row r="88" spans="1:7" s="31" customFormat="1" ht="30.05" customHeight="1">
      <c r="A88" s="1"/>
      <c r="B88" s="2"/>
      <c r="C88" s="142"/>
      <c r="D88" s="4"/>
      <c r="E88" s="61"/>
      <c r="F88" s="63"/>
      <c r="G88" s="60"/>
    </row>
    <row r="89" spans="1:7" s="31" customFormat="1" ht="30.05" customHeight="1">
      <c r="A89" s="1"/>
      <c r="B89" s="2"/>
      <c r="C89" s="142"/>
      <c r="D89" s="4"/>
      <c r="E89" s="61"/>
      <c r="F89" s="63"/>
      <c r="G89" s="60"/>
    </row>
    <row r="90" spans="1:7" s="31" customFormat="1" ht="30.05" customHeight="1">
      <c r="A90" s="1"/>
      <c r="B90" s="2"/>
      <c r="C90" s="142"/>
      <c r="D90" s="4"/>
      <c r="E90" s="61"/>
      <c r="F90" s="63"/>
      <c r="G90" s="60"/>
    </row>
    <row r="91" spans="1:7" s="31" customFormat="1" ht="30.05" customHeight="1">
      <c r="A91" s="1"/>
      <c r="B91" s="2"/>
      <c r="C91" s="142"/>
      <c r="D91" s="4"/>
      <c r="E91" s="61"/>
      <c r="F91" s="63"/>
      <c r="G91" s="60"/>
    </row>
    <row r="92" spans="1:7" s="31" customFormat="1" ht="30.05" customHeight="1">
      <c r="A92" s="1"/>
      <c r="B92" s="2"/>
      <c r="C92" s="142"/>
      <c r="D92" s="4"/>
      <c r="E92" s="61"/>
      <c r="F92" s="63"/>
      <c r="G92" s="60"/>
    </row>
    <row r="93" spans="1:7" s="31" customFormat="1" ht="30.05" customHeight="1">
      <c r="A93" s="1"/>
      <c r="B93" s="2"/>
      <c r="C93" s="142"/>
      <c r="D93" s="4"/>
      <c r="E93" s="61"/>
      <c r="F93" s="63"/>
      <c r="G93" s="60"/>
    </row>
    <row r="94" spans="1:7" s="31" customFormat="1" ht="30.05" customHeight="1">
      <c r="A94" s="1"/>
      <c r="B94" s="2"/>
      <c r="C94" s="142"/>
      <c r="D94" s="4"/>
      <c r="E94" s="61"/>
      <c r="F94" s="63"/>
      <c r="G94" s="60"/>
    </row>
    <row r="95" spans="1:7" s="31" customFormat="1" ht="30.05" customHeight="1">
      <c r="A95" s="1"/>
      <c r="B95" s="2"/>
      <c r="C95" s="142"/>
      <c r="D95" s="4"/>
      <c r="E95" s="61"/>
      <c r="F95" s="63"/>
      <c r="G95" s="60"/>
    </row>
    <row r="96" spans="1:7" s="31" customFormat="1" ht="30.05" customHeight="1">
      <c r="A96" s="1"/>
      <c r="B96" s="2"/>
      <c r="C96" s="142"/>
      <c r="D96" s="4"/>
      <c r="E96" s="61"/>
      <c r="F96" s="63"/>
      <c r="G96" s="60"/>
    </row>
    <row r="97" spans="1:7" s="31" customFormat="1" ht="30.05" customHeight="1">
      <c r="A97" s="1"/>
      <c r="B97" s="2"/>
      <c r="C97" s="142"/>
      <c r="D97" s="4"/>
      <c r="E97" s="61"/>
      <c r="F97" s="63"/>
      <c r="G97" s="60"/>
    </row>
    <row r="98" spans="1:7" s="31" customFormat="1" ht="30.05" customHeight="1">
      <c r="A98" s="1"/>
      <c r="B98" s="2"/>
      <c r="C98" s="142"/>
      <c r="D98" s="4"/>
      <c r="E98" s="61"/>
      <c r="F98" s="63"/>
      <c r="G98" s="60"/>
    </row>
    <row r="99" spans="1:7" s="31" customFormat="1" ht="30.05" customHeight="1">
      <c r="A99" s="1"/>
      <c r="B99" s="2"/>
      <c r="C99" s="142"/>
      <c r="D99" s="4"/>
      <c r="E99" s="61"/>
      <c r="F99" s="63"/>
      <c r="G99" s="60"/>
    </row>
    <row r="100" spans="1:7" s="31" customFormat="1" ht="30.05" customHeight="1">
      <c r="A100" s="1"/>
      <c r="B100" s="2"/>
      <c r="C100" s="142"/>
      <c r="D100" s="4"/>
      <c r="E100" s="61"/>
      <c r="F100" s="63"/>
      <c r="G100" s="60"/>
    </row>
    <row r="101" spans="1:7" s="31" customFormat="1" ht="30.05" customHeight="1">
      <c r="A101" s="1"/>
      <c r="B101" s="2"/>
      <c r="C101" s="142"/>
      <c r="D101" s="4"/>
      <c r="E101" s="61"/>
      <c r="F101" s="63"/>
      <c r="G101" s="60"/>
    </row>
    <row r="102" spans="1:7" s="31" customFormat="1" ht="30.05" customHeight="1">
      <c r="A102" s="1"/>
      <c r="B102" s="2"/>
      <c r="C102" s="142"/>
      <c r="D102" s="4"/>
      <c r="E102" s="61"/>
      <c r="F102" s="63"/>
      <c r="G102" s="60"/>
    </row>
    <row r="103" spans="1:7" s="31" customFormat="1" ht="30.05" customHeight="1">
      <c r="A103" s="1"/>
      <c r="B103" s="2"/>
      <c r="C103" s="142"/>
      <c r="D103" s="4"/>
      <c r="E103" s="61"/>
      <c r="F103" s="63"/>
      <c r="G103" s="60"/>
    </row>
    <row r="104" spans="1:7" s="31" customFormat="1" ht="30.05" customHeight="1">
      <c r="A104" s="1"/>
      <c r="B104" s="2"/>
      <c r="C104" s="142"/>
      <c r="D104" s="4"/>
      <c r="E104" s="61"/>
      <c r="F104" s="63"/>
      <c r="G104" s="60"/>
    </row>
    <row r="105" spans="1:7" s="31" customFormat="1" ht="30.05" customHeight="1">
      <c r="A105" s="1"/>
      <c r="B105" s="2"/>
      <c r="C105" s="142"/>
      <c r="D105" s="4"/>
      <c r="E105" s="61"/>
      <c r="F105" s="63"/>
      <c r="G105" s="60"/>
    </row>
    <row r="106" spans="1:7" s="31" customFormat="1" ht="30.05" customHeight="1">
      <c r="A106" s="1"/>
      <c r="B106" s="2"/>
      <c r="C106" s="142"/>
      <c r="D106" s="4"/>
      <c r="E106" s="61"/>
      <c r="F106" s="63"/>
      <c r="G106" s="60"/>
    </row>
    <row r="107" spans="1:7" s="31" customFormat="1" ht="30.05" customHeight="1">
      <c r="A107" s="1"/>
      <c r="B107" s="2"/>
      <c r="C107" s="142"/>
      <c r="D107" s="4"/>
      <c r="E107" s="61"/>
      <c r="F107" s="63"/>
      <c r="G107" s="60"/>
    </row>
    <row r="108" spans="1:7" s="31" customFormat="1" ht="30.05" customHeight="1">
      <c r="A108" s="1"/>
      <c r="B108" s="2"/>
      <c r="C108" s="142"/>
      <c r="D108" s="4"/>
      <c r="E108" s="61"/>
      <c r="F108" s="63"/>
      <c r="G108" s="60"/>
    </row>
    <row r="109" spans="1:7" s="31" customFormat="1" ht="30.05" customHeight="1">
      <c r="A109" s="1"/>
      <c r="B109" s="2"/>
      <c r="C109" s="142"/>
      <c r="D109" s="4"/>
      <c r="E109" s="61"/>
      <c r="F109" s="63"/>
      <c r="G109" s="60"/>
    </row>
    <row r="110" spans="1:7" s="31" customFormat="1" ht="30.05" customHeight="1">
      <c r="A110" s="1"/>
      <c r="B110" s="2"/>
      <c r="C110" s="142"/>
      <c r="D110" s="4"/>
      <c r="E110" s="61"/>
      <c r="F110" s="63"/>
      <c r="G110" s="60"/>
    </row>
    <row r="111" spans="1:7" s="31" customFormat="1" ht="30.05" customHeight="1">
      <c r="A111" s="1"/>
      <c r="B111" s="2"/>
      <c r="C111" s="142"/>
      <c r="D111" s="4"/>
      <c r="E111" s="61"/>
      <c r="F111" s="63"/>
      <c r="G111" s="60"/>
    </row>
    <row r="112" spans="1:7" s="31" customFormat="1" ht="30.05" customHeight="1">
      <c r="A112" s="1"/>
      <c r="B112" s="2"/>
      <c r="C112" s="142"/>
      <c r="D112" s="4"/>
      <c r="E112" s="61"/>
      <c r="F112" s="63"/>
      <c r="G112" s="60"/>
    </row>
    <row r="113" spans="1:7" s="31" customFormat="1" ht="30.05" customHeight="1">
      <c r="A113" s="1"/>
      <c r="B113" s="2"/>
      <c r="C113" s="142"/>
      <c r="D113" s="4"/>
      <c r="E113" s="61"/>
      <c r="F113" s="63"/>
      <c r="G113" s="60"/>
    </row>
    <row r="114" spans="1:7" s="31" customFormat="1" ht="30.05" customHeight="1">
      <c r="A114" s="1"/>
      <c r="B114" s="2"/>
      <c r="C114" s="142"/>
      <c r="D114" s="4"/>
      <c r="E114" s="61"/>
      <c r="F114" s="63"/>
      <c r="G114" s="60"/>
    </row>
    <row r="115" spans="1:7" s="31" customFormat="1" ht="30.05" customHeight="1">
      <c r="A115" s="1"/>
      <c r="B115" s="2"/>
      <c r="C115" s="142"/>
      <c r="D115" s="4"/>
      <c r="E115" s="61"/>
      <c r="F115" s="63"/>
      <c r="G115" s="60"/>
    </row>
    <row r="116" spans="1:7" s="31" customFormat="1" ht="30.05" customHeight="1">
      <c r="A116" s="1"/>
      <c r="B116" s="2"/>
      <c r="C116" s="142"/>
      <c r="D116" s="4"/>
      <c r="E116" s="61"/>
      <c r="F116" s="63"/>
      <c r="G116" s="60"/>
    </row>
    <row r="117" spans="1:7" s="31" customFormat="1" ht="30.05" customHeight="1">
      <c r="A117" s="1"/>
      <c r="B117" s="2"/>
      <c r="C117" s="142"/>
      <c r="D117" s="4"/>
      <c r="E117" s="61"/>
      <c r="F117" s="63"/>
      <c r="G117" s="60"/>
    </row>
    <row r="118" spans="1:7" s="31" customFormat="1" ht="30.05" customHeight="1">
      <c r="A118" s="1"/>
      <c r="B118" s="2"/>
      <c r="C118" s="142"/>
      <c r="D118" s="4"/>
      <c r="E118" s="61"/>
      <c r="F118" s="63"/>
      <c r="G118" s="60"/>
    </row>
    <row r="119" spans="1:7" s="31" customFormat="1" ht="30.05" customHeight="1">
      <c r="A119" s="1"/>
      <c r="B119" s="2"/>
      <c r="C119" s="142"/>
      <c r="D119" s="4"/>
      <c r="E119" s="61"/>
      <c r="F119" s="63"/>
      <c r="G119" s="60"/>
    </row>
    <row r="120" spans="1:7" s="31" customFormat="1" ht="30.05" customHeight="1">
      <c r="A120" s="1"/>
      <c r="B120" s="2"/>
      <c r="C120" s="142"/>
      <c r="D120" s="4"/>
      <c r="E120" s="61"/>
      <c r="F120" s="63"/>
      <c r="G120" s="60"/>
    </row>
    <row r="121" spans="1:7" s="31" customFormat="1" ht="30.05" customHeight="1">
      <c r="A121" s="1"/>
      <c r="B121" s="2"/>
      <c r="C121" s="142"/>
      <c r="D121" s="4"/>
      <c r="E121" s="61"/>
      <c r="F121" s="63"/>
      <c r="G121" s="60"/>
    </row>
    <row r="122" spans="1:7" s="31" customFormat="1" ht="30.05" customHeight="1">
      <c r="A122" s="1"/>
      <c r="B122" s="2"/>
      <c r="C122" s="142"/>
      <c r="D122" s="4"/>
      <c r="E122" s="61"/>
      <c r="F122" s="63"/>
      <c r="G122" s="60"/>
    </row>
    <row r="123" spans="1:7" s="31" customFormat="1" ht="30.05" customHeight="1">
      <c r="A123" s="1"/>
      <c r="B123" s="2"/>
      <c r="C123" s="142"/>
      <c r="D123" s="4"/>
      <c r="E123" s="61"/>
      <c r="F123" s="63"/>
      <c r="G123" s="60"/>
    </row>
    <row r="124" spans="1:7" s="31" customFormat="1" ht="30.05" customHeight="1">
      <c r="A124" s="1"/>
      <c r="B124" s="2"/>
      <c r="C124" s="142"/>
      <c r="D124" s="4"/>
      <c r="E124" s="61"/>
      <c r="F124" s="63"/>
      <c r="G124" s="60"/>
    </row>
    <row r="125" spans="1:7" s="31" customFormat="1" ht="30.05" customHeight="1">
      <c r="A125" s="1"/>
      <c r="B125" s="2"/>
      <c r="C125" s="142"/>
      <c r="D125" s="4"/>
      <c r="E125" s="61"/>
      <c r="F125" s="63"/>
      <c r="G125" s="60"/>
    </row>
    <row r="126" spans="1:7" s="31" customFormat="1" ht="30.05" customHeight="1">
      <c r="A126" s="1"/>
      <c r="B126" s="2"/>
      <c r="C126" s="142"/>
      <c r="D126" s="4"/>
      <c r="E126" s="61"/>
      <c r="F126" s="63"/>
      <c r="G126" s="60"/>
    </row>
    <row r="127" spans="1:7" s="31" customFormat="1" ht="30.05" customHeight="1">
      <c r="A127" s="1"/>
      <c r="B127" s="2"/>
      <c r="C127" s="142"/>
      <c r="D127" s="4"/>
      <c r="E127" s="61"/>
      <c r="F127" s="63"/>
      <c r="G127" s="60"/>
    </row>
    <row r="128" spans="1:7" s="31" customFormat="1" ht="30.05" customHeight="1">
      <c r="A128" s="1"/>
      <c r="B128" s="2"/>
      <c r="C128" s="142"/>
      <c r="D128" s="4"/>
      <c r="E128" s="61"/>
      <c r="F128" s="63"/>
      <c r="G128" s="60"/>
    </row>
    <row r="129" spans="1:7" s="31" customFormat="1" ht="30.05" customHeight="1">
      <c r="A129" s="1"/>
      <c r="B129" s="2"/>
      <c r="C129" s="142"/>
      <c r="D129" s="4"/>
      <c r="E129" s="61"/>
      <c r="F129" s="63"/>
      <c r="G129" s="60"/>
    </row>
    <row r="130" spans="1:7" s="31" customFormat="1" ht="30.05" customHeight="1">
      <c r="A130" s="1"/>
      <c r="B130" s="2"/>
      <c r="C130" s="142"/>
      <c r="D130" s="4"/>
      <c r="E130" s="61"/>
      <c r="F130" s="63"/>
      <c r="G130" s="60"/>
    </row>
    <row r="131" spans="1:7" s="31" customFormat="1" ht="30.05" customHeight="1">
      <c r="A131" s="1"/>
      <c r="B131" s="2"/>
      <c r="C131" s="142"/>
      <c r="D131" s="4"/>
      <c r="E131" s="61"/>
      <c r="F131" s="63"/>
      <c r="G131" s="60"/>
    </row>
    <row r="132" spans="1:7" s="31" customFormat="1" ht="30.05" customHeight="1">
      <c r="A132" s="1"/>
      <c r="B132" s="2"/>
      <c r="C132" s="142"/>
      <c r="D132" s="4"/>
      <c r="E132" s="61"/>
      <c r="F132" s="63"/>
      <c r="G132" s="60"/>
    </row>
    <row r="133" spans="1:7" s="31" customFormat="1" ht="30.05" customHeight="1">
      <c r="A133" s="1"/>
      <c r="B133" s="2"/>
      <c r="C133" s="142"/>
      <c r="D133" s="4"/>
      <c r="E133" s="61"/>
      <c r="F133" s="63"/>
      <c r="G133" s="60"/>
    </row>
    <row r="134" spans="1:7" s="31" customFormat="1" ht="30.05" customHeight="1">
      <c r="A134" s="1"/>
      <c r="B134" s="2"/>
      <c r="C134" s="142"/>
      <c r="D134" s="4"/>
      <c r="E134" s="61"/>
      <c r="F134" s="63"/>
      <c r="G134" s="60"/>
    </row>
    <row r="135" spans="1:7" s="31" customFormat="1" ht="30.05" customHeight="1">
      <c r="A135" s="1"/>
      <c r="B135" s="2"/>
      <c r="C135" s="142"/>
      <c r="D135" s="4"/>
      <c r="E135" s="61"/>
      <c r="F135" s="63"/>
      <c r="G135" s="60"/>
    </row>
    <row r="136" spans="1:7" s="31" customFormat="1" ht="30.05" customHeight="1">
      <c r="A136" s="1"/>
      <c r="B136" s="2"/>
      <c r="C136" s="142"/>
      <c r="D136" s="4"/>
      <c r="E136" s="61"/>
      <c r="F136" s="63"/>
      <c r="G136" s="60"/>
    </row>
    <row r="137" spans="1:7" s="31" customFormat="1" ht="30.05" customHeight="1">
      <c r="A137" s="1"/>
      <c r="B137" s="2"/>
      <c r="C137" s="142"/>
      <c r="D137" s="4"/>
      <c r="E137" s="61"/>
      <c r="F137" s="63"/>
      <c r="G137" s="60"/>
    </row>
    <row r="138" spans="1:7" s="31" customFormat="1" ht="30.05" customHeight="1">
      <c r="A138" s="1"/>
      <c r="B138" s="2"/>
      <c r="C138" s="142"/>
      <c r="D138" s="4"/>
      <c r="E138" s="61"/>
      <c r="F138" s="63"/>
      <c r="G138" s="60"/>
    </row>
    <row r="139" spans="1:7" s="31" customFormat="1" ht="30.05" customHeight="1">
      <c r="A139" s="1"/>
      <c r="B139" s="2"/>
      <c r="C139" s="142"/>
      <c r="D139" s="4"/>
      <c r="E139" s="61"/>
      <c r="F139" s="63"/>
      <c r="G139" s="60"/>
    </row>
    <row r="140" spans="1:7" s="31" customFormat="1" ht="30.05" customHeight="1">
      <c r="A140" s="1"/>
      <c r="B140" s="2"/>
      <c r="C140" s="142"/>
      <c r="D140" s="4"/>
      <c r="E140" s="61"/>
      <c r="F140" s="63"/>
      <c r="G140" s="60"/>
    </row>
    <row r="141" spans="1:7" s="31" customFormat="1" ht="30.05" customHeight="1">
      <c r="A141" s="1"/>
      <c r="B141" s="2"/>
      <c r="C141" s="142"/>
      <c r="D141" s="4"/>
      <c r="E141" s="61"/>
      <c r="F141" s="63"/>
      <c r="G141" s="60"/>
    </row>
    <row r="142" spans="1:7" s="31" customFormat="1" ht="30.05" customHeight="1">
      <c r="A142" s="1"/>
      <c r="B142" s="2"/>
      <c r="C142" s="142"/>
      <c r="D142" s="4"/>
      <c r="E142" s="61"/>
      <c r="F142" s="63"/>
      <c r="G142" s="60"/>
    </row>
    <row r="143" spans="1:7" s="31" customFormat="1" ht="30.05" customHeight="1">
      <c r="A143" s="1"/>
      <c r="B143" s="2"/>
      <c r="C143" s="142"/>
      <c r="D143" s="4"/>
      <c r="E143" s="61"/>
      <c r="F143" s="63"/>
      <c r="G143" s="60"/>
    </row>
    <row r="144" spans="1:7" s="31" customFormat="1" ht="30.05" customHeight="1">
      <c r="A144" s="1"/>
      <c r="B144" s="2"/>
      <c r="C144" s="142"/>
      <c r="D144" s="4"/>
      <c r="E144" s="61"/>
      <c r="F144" s="63"/>
      <c r="G144" s="60"/>
    </row>
    <row r="145" spans="1:7" s="31" customFormat="1" ht="30.05" customHeight="1">
      <c r="A145" s="1"/>
      <c r="B145" s="2"/>
      <c r="C145" s="142"/>
      <c r="D145" s="4"/>
      <c r="E145" s="61"/>
      <c r="F145" s="63"/>
      <c r="G145" s="60"/>
    </row>
  </sheetData>
  <mergeCells count="12">
    <mergeCell ref="A1:G1"/>
    <mergeCell ref="A2:G2"/>
    <mergeCell ref="A24:F24"/>
    <mergeCell ref="A4:G4"/>
    <mergeCell ref="A6:A9"/>
    <mergeCell ref="B6:B9"/>
    <mergeCell ref="C6:C9"/>
    <mergeCell ref="D6:E7"/>
    <mergeCell ref="F6:F8"/>
    <mergeCell ref="G6:G8"/>
    <mergeCell ref="D8:D9"/>
    <mergeCell ref="E8:E9"/>
  </mergeCells>
  <phoneticPr fontId="28" type="noConversion"/>
  <printOptions horizontalCentered="1"/>
  <pageMargins left="0.59055118110236227" right="0.39370078740157483" top="0.43307086614173229" bottom="0.6692913385826772" header="0.51181102362204722" footer="0.47244094488188981"/>
  <pageSetup paperSize="9" scale="90" firstPageNumber="5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8"/>
  <sheetViews>
    <sheetView topLeftCell="A13" zoomScaleNormal="100" zoomScaleSheetLayoutView="112" workbookViewId="0">
      <selection activeCell="E28" sqref="E28"/>
    </sheetView>
  </sheetViews>
  <sheetFormatPr defaultColWidth="10.6640625" defaultRowHeight="12.55"/>
  <cols>
    <col min="1" max="1" width="7" style="1" customWidth="1"/>
    <col min="2" max="2" width="9.6640625" style="2" customWidth="1"/>
    <col min="3" max="3" width="50.109375" style="3" customWidth="1"/>
    <col min="4" max="4" width="6.33203125" style="4" customWidth="1"/>
    <col min="5" max="5" width="7.6640625" style="89" customWidth="1"/>
    <col min="6" max="6" width="11.88671875" style="136" customWidth="1"/>
    <col min="7" max="7" width="14.6640625" style="4" customWidth="1"/>
    <col min="8" max="16384" width="10.6640625" style="6"/>
  </cols>
  <sheetData>
    <row r="1" spans="1:13" ht="36" customHeight="1">
      <c r="A1" s="475" t="s">
        <v>427</v>
      </c>
      <c r="B1" s="476"/>
      <c r="C1" s="476"/>
      <c r="D1" s="476"/>
      <c r="E1" s="476"/>
      <c r="F1" s="476"/>
      <c r="G1" s="477"/>
    </row>
    <row r="2" spans="1:13" ht="34.450000000000003" customHeight="1" thickBot="1">
      <c r="A2" s="478" t="s">
        <v>417</v>
      </c>
      <c r="B2" s="479"/>
      <c r="C2" s="479"/>
      <c r="D2" s="479"/>
      <c r="E2" s="479"/>
      <c r="F2" s="479"/>
      <c r="G2" s="480"/>
    </row>
    <row r="3" spans="1:13" ht="17.55" thickBot="1">
      <c r="A3" s="271"/>
      <c r="B3" s="271"/>
      <c r="C3" s="271"/>
      <c r="D3" s="271"/>
      <c r="E3" s="271"/>
      <c r="F3" s="133"/>
      <c r="G3" s="271"/>
    </row>
    <row r="4" spans="1:13" ht="16.3" thickBot="1">
      <c r="A4" s="464" t="s">
        <v>413</v>
      </c>
      <c r="B4" s="465"/>
      <c r="C4" s="465"/>
      <c r="D4" s="465"/>
      <c r="E4" s="465"/>
      <c r="F4" s="465"/>
      <c r="G4" s="466"/>
    </row>
    <row r="5" spans="1:13" ht="16.3" thickBot="1">
      <c r="C5" s="7"/>
    </row>
    <row r="6" spans="1:13" ht="8.4499999999999993" customHeight="1" thickBot="1">
      <c r="A6" s="490" t="s">
        <v>12</v>
      </c>
      <c r="B6" s="484" t="s">
        <v>13</v>
      </c>
      <c r="C6" s="489" t="s">
        <v>14</v>
      </c>
      <c r="D6" s="492" t="s">
        <v>15</v>
      </c>
      <c r="E6" s="492"/>
      <c r="F6" s="485" t="s">
        <v>16</v>
      </c>
      <c r="G6" s="487" t="s">
        <v>17</v>
      </c>
    </row>
    <row r="7" spans="1:13" s="4" customFormat="1" ht="5.5" customHeight="1" thickBot="1">
      <c r="A7" s="491"/>
      <c r="B7" s="468"/>
      <c r="C7" s="469"/>
      <c r="D7" s="470"/>
      <c r="E7" s="470"/>
      <c r="F7" s="486"/>
      <c r="G7" s="488"/>
    </row>
    <row r="8" spans="1:13" s="4" customFormat="1" ht="4.8499999999999996" customHeight="1" thickBot="1">
      <c r="A8" s="491"/>
      <c r="B8" s="468"/>
      <c r="C8" s="469"/>
      <c r="D8" s="473" t="s">
        <v>18</v>
      </c>
      <c r="E8" s="473" t="s">
        <v>19</v>
      </c>
      <c r="F8" s="486"/>
      <c r="G8" s="488"/>
    </row>
    <row r="9" spans="1:13" s="4" customFormat="1">
      <c r="A9" s="491"/>
      <c r="B9" s="468"/>
      <c r="C9" s="469"/>
      <c r="D9" s="473"/>
      <c r="E9" s="473"/>
      <c r="F9" s="8" t="s">
        <v>20</v>
      </c>
      <c r="G9" s="275" t="s">
        <v>20</v>
      </c>
    </row>
    <row r="10" spans="1:13" s="4" customFormat="1" ht="15.05" customHeight="1" thickBot="1">
      <c r="A10" s="282" t="s">
        <v>21</v>
      </c>
      <c r="B10" s="283" t="s">
        <v>22</v>
      </c>
      <c r="C10" s="284" t="s">
        <v>23</v>
      </c>
      <c r="D10" s="285" t="s">
        <v>24</v>
      </c>
      <c r="E10" s="281" t="s">
        <v>25</v>
      </c>
      <c r="F10" s="280" t="s">
        <v>26</v>
      </c>
      <c r="G10" s="286" t="s">
        <v>27</v>
      </c>
    </row>
    <row r="11" spans="1:13" s="38" customFormat="1" ht="18.2" customHeight="1" thickBot="1">
      <c r="A11" s="276" t="s">
        <v>30</v>
      </c>
      <c r="B11" s="277" t="s">
        <v>415</v>
      </c>
      <c r="C11" s="278" t="s">
        <v>399</v>
      </c>
      <c r="D11" s="279" t="s">
        <v>30</v>
      </c>
      <c r="E11" s="287" t="s">
        <v>30</v>
      </c>
      <c r="F11" s="287" t="s">
        <v>30</v>
      </c>
      <c r="G11" s="288" t="s">
        <v>30</v>
      </c>
    </row>
    <row r="12" spans="1:13" s="38" customFormat="1" ht="21" customHeight="1" thickBot="1">
      <c r="A12" s="276" t="s">
        <v>30</v>
      </c>
      <c r="B12" s="292"/>
      <c r="C12" s="292" t="s">
        <v>175</v>
      </c>
      <c r="D12" s="279" t="s">
        <v>30</v>
      </c>
      <c r="E12" s="287" t="s">
        <v>30</v>
      </c>
      <c r="F12" s="287" t="s">
        <v>30</v>
      </c>
      <c r="G12" s="288" t="s">
        <v>30</v>
      </c>
    </row>
    <row r="13" spans="1:13" s="39" customFormat="1" ht="26.95" customHeight="1" thickBot="1">
      <c r="A13" s="308" t="s">
        <v>21</v>
      </c>
      <c r="B13" s="309"/>
      <c r="C13" s="310" t="s">
        <v>400</v>
      </c>
      <c r="D13" s="309" t="s">
        <v>33</v>
      </c>
      <c r="E13" s="311">
        <v>0.79600000000000004</v>
      </c>
      <c r="F13" s="312"/>
      <c r="G13" s="313"/>
      <c r="H13" s="53"/>
      <c r="K13" s="55"/>
      <c r="M13" s="53"/>
    </row>
    <row r="14" spans="1:13" s="38" customFormat="1" ht="21" customHeight="1" thickBot="1">
      <c r="A14" s="276" t="s">
        <v>30</v>
      </c>
      <c r="B14" s="277" t="s">
        <v>47</v>
      </c>
      <c r="C14" s="314" t="s">
        <v>416</v>
      </c>
      <c r="D14" s="279" t="s">
        <v>30</v>
      </c>
      <c r="E14" s="287" t="s">
        <v>30</v>
      </c>
      <c r="F14" s="287" t="s">
        <v>30</v>
      </c>
      <c r="G14" s="288" t="s">
        <v>30</v>
      </c>
    </row>
    <row r="15" spans="1:13" s="39" customFormat="1" ht="26.95" customHeight="1">
      <c r="A15" s="289" t="s">
        <v>22</v>
      </c>
      <c r="B15" s="290"/>
      <c r="C15" s="57" t="s">
        <v>401</v>
      </c>
      <c r="D15" s="290" t="s">
        <v>44</v>
      </c>
      <c r="E15" s="107">
        <v>795.9</v>
      </c>
      <c r="F15" s="107"/>
      <c r="G15" s="58"/>
      <c r="K15" s="55"/>
      <c r="M15" s="53"/>
    </row>
    <row r="16" spans="1:13" s="39" customFormat="1" ht="48.85" customHeight="1">
      <c r="A16" s="24" t="s">
        <v>23</v>
      </c>
      <c r="B16" s="243"/>
      <c r="C16" s="244" t="s">
        <v>402</v>
      </c>
      <c r="D16" s="243" t="s">
        <v>44</v>
      </c>
      <c r="E16" s="247">
        <v>795.9</v>
      </c>
      <c r="F16" s="247"/>
      <c r="G16" s="246"/>
    </row>
    <row r="17" spans="1:8" s="39" customFormat="1" ht="28.2" customHeight="1">
      <c r="A17" s="24" t="s">
        <v>24</v>
      </c>
      <c r="B17" s="243"/>
      <c r="C17" s="150" t="s">
        <v>220</v>
      </c>
      <c r="D17" s="243" t="s">
        <v>36</v>
      </c>
      <c r="E17" s="151">
        <v>10</v>
      </c>
      <c r="F17" s="28"/>
      <c r="G17" s="246"/>
    </row>
    <row r="18" spans="1:8" s="39" customFormat="1" ht="30.05" customHeight="1" thickBot="1">
      <c r="A18" s="293" t="s">
        <v>25</v>
      </c>
      <c r="B18" s="294"/>
      <c r="C18" s="295" t="s">
        <v>163</v>
      </c>
      <c r="D18" s="294" t="s">
        <v>36</v>
      </c>
      <c r="E18" s="151">
        <v>8</v>
      </c>
      <c r="F18" s="296"/>
      <c r="G18" s="297"/>
      <c r="H18" s="53"/>
    </row>
    <row r="19" spans="1:8" s="38" customFormat="1" ht="17.399999999999999" customHeight="1" thickBot="1">
      <c r="A19" s="299"/>
      <c r="B19" s="277" t="s">
        <v>415</v>
      </c>
      <c r="C19" s="300" t="s">
        <v>403</v>
      </c>
      <c r="D19" s="279" t="s">
        <v>30</v>
      </c>
      <c r="E19" s="287" t="s">
        <v>30</v>
      </c>
      <c r="F19" s="287" t="s">
        <v>30</v>
      </c>
      <c r="G19" s="288" t="s">
        <v>30</v>
      </c>
    </row>
    <row r="20" spans="1:8" s="39" customFormat="1" ht="26.3" customHeight="1">
      <c r="A20" s="289">
        <v>6</v>
      </c>
      <c r="B20" s="290"/>
      <c r="C20" s="57" t="s">
        <v>404</v>
      </c>
      <c r="D20" s="290" t="s">
        <v>36</v>
      </c>
      <c r="E20" s="298">
        <v>7</v>
      </c>
      <c r="F20" s="291"/>
      <c r="G20" s="58"/>
    </row>
    <row r="21" spans="1:8" s="39" customFormat="1" ht="25.7" customHeight="1" thickBot="1">
      <c r="A21" s="293">
        <v>7</v>
      </c>
      <c r="B21" s="294"/>
      <c r="C21" s="301" t="s">
        <v>404</v>
      </c>
      <c r="D21" s="294" t="s">
        <v>36</v>
      </c>
      <c r="E21" s="302">
        <v>1</v>
      </c>
      <c r="F21" s="296"/>
      <c r="G21" s="297"/>
      <c r="H21" s="53"/>
    </row>
    <row r="22" spans="1:8" s="38" customFormat="1" ht="17.399999999999999" customHeight="1" thickBot="1">
      <c r="A22" s="299"/>
      <c r="B22" s="277" t="s">
        <v>415</v>
      </c>
      <c r="C22" s="300" t="s">
        <v>405</v>
      </c>
      <c r="D22" s="279" t="s">
        <v>30</v>
      </c>
      <c r="E22" s="287" t="s">
        <v>30</v>
      </c>
      <c r="F22" s="287" t="s">
        <v>30</v>
      </c>
      <c r="G22" s="288" t="s">
        <v>30</v>
      </c>
    </row>
    <row r="23" spans="1:8" s="39" customFormat="1" ht="38.200000000000003" customHeight="1">
      <c r="A23" s="289">
        <v>8</v>
      </c>
      <c r="B23" s="290"/>
      <c r="C23" s="303" t="s">
        <v>412</v>
      </c>
      <c r="D23" s="290" t="s">
        <v>44</v>
      </c>
      <c r="E23" s="298">
        <v>795.9</v>
      </c>
      <c r="F23" s="291"/>
      <c r="G23" s="58"/>
    </row>
    <row r="24" spans="1:8" s="39" customFormat="1" ht="27.55" customHeight="1">
      <c r="A24" s="24">
        <v>9</v>
      </c>
      <c r="B24" s="243"/>
      <c r="C24" s="52" t="s">
        <v>406</v>
      </c>
      <c r="D24" s="243" t="s">
        <v>44</v>
      </c>
      <c r="E24" s="43">
        <v>795.9</v>
      </c>
      <c r="F24" s="28"/>
      <c r="G24" s="246"/>
    </row>
    <row r="25" spans="1:8" s="39" customFormat="1" ht="29.45" customHeight="1">
      <c r="A25" s="24">
        <v>10</v>
      </c>
      <c r="B25" s="32"/>
      <c r="C25" s="52" t="s">
        <v>406</v>
      </c>
      <c r="D25" s="153" t="s">
        <v>44</v>
      </c>
      <c r="E25" s="43">
        <v>795.9</v>
      </c>
      <c r="F25" s="28"/>
      <c r="G25" s="246"/>
      <c r="H25" s="53"/>
    </row>
    <row r="26" spans="1:8" s="39" customFormat="1" ht="27.55" customHeight="1">
      <c r="A26" s="24">
        <v>11</v>
      </c>
      <c r="B26" s="32"/>
      <c r="C26" s="52" t="s">
        <v>406</v>
      </c>
      <c r="D26" s="153" t="s">
        <v>44</v>
      </c>
      <c r="E26" s="43">
        <v>795.9</v>
      </c>
      <c r="F26" s="28"/>
      <c r="G26" s="246"/>
      <c r="H26" s="53"/>
    </row>
    <row r="27" spans="1:8" s="39" customFormat="1" ht="31.95" customHeight="1">
      <c r="A27" s="24">
        <v>12</v>
      </c>
      <c r="B27" s="32"/>
      <c r="C27" s="52" t="s">
        <v>411</v>
      </c>
      <c r="D27" s="153" t="s">
        <v>44</v>
      </c>
      <c r="E27" s="43">
        <v>795.9</v>
      </c>
      <c r="F27" s="28"/>
      <c r="G27" s="246"/>
      <c r="H27" s="53"/>
    </row>
    <row r="28" spans="1:8" s="39" customFormat="1" ht="25.05" customHeight="1" thickBot="1">
      <c r="A28" s="293">
        <v>13</v>
      </c>
      <c r="B28" s="304"/>
      <c r="C28" s="305" t="s">
        <v>407</v>
      </c>
      <c r="D28" s="294" t="s">
        <v>36</v>
      </c>
      <c r="E28" s="306">
        <v>30</v>
      </c>
      <c r="F28" s="296"/>
      <c r="G28" s="297"/>
      <c r="H28" s="53"/>
    </row>
    <row r="29" spans="1:8" s="38" customFormat="1" ht="17.399999999999999" customHeight="1" thickBot="1">
      <c r="A29" s="299"/>
      <c r="B29" s="277" t="s">
        <v>415</v>
      </c>
      <c r="C29" s="300" t="s">
        <v>164</v>
      </c>
      <c r="D29" s="279" t="s">
        <v>30</v>
      </c>
      <c r="E29" s="287" t="s">
        <v>30</v>
      </c>
      <c r="F29" s="287" t="s">
        <v>30</v>
      </c>
      <c r="G29" s="288" t="s">
        <v>30</v>
      </c>
    </row>
    <row r="30" spans="1:8" s="39" customFormat="1" ht="25.05" customHeight="1">
      <c r="A30" s="289">
        <v>14</v>
      </c>
      <c r="B30" s="290"/>
      <c r="C30" s="307" t="s">
        <v>408</v>
      </c>
      <c r="D30" s="290" t="s">
        <v>44</v>
      </c>
      <c r="E30" s="298">
        <v>795.9</v>
      </c>
      <c r="F30" s="107"/>
      <c r="G30" s="58"/>
    </row>
    <row r="31" spans="1:8" s="39" customFormat="1" ht="46.35" customHeight="1">
      <c r="A31" s="24">
        <v>15</v>
      </c>
      <c r="B31" s="243"/>
      <c r="C31" s="44" t="s">
        <v>409</v>
      </c>
      <c r="D31" s="243" t="s">
        <v>44</v>
      </c>
      <c r="E31" s="43">
        <v>795.9</v>
      </c>
      <c r="F31" s="247"/>
      <c r="G31" s="246"/>
    </row>
    <row r="32" spans="1:8" s="39" customFormat="1" ht="70.75" customHeight="1" thickBot="1">
      <c r="A32" s="24">
        <v>16</v>
      </c>
      <c r="B32" s="243"/>
      <c r="C32" s="44" t="s">
        <v>410</v>
      </c>
      <c r="D32" s="243" t="s">
        <v>44</v>
      </c>
      <c r="E32" s="43">
        <v>795.9</v>
      </c>
      <c r="F32" s="247"/>
      <c r="G32" s="297"/>
      <c r="H32" s="53"/>
    </row>
    <row r="33" spans="1:10" s="45" customFormat="1" ht="30.05" customHeight="1" thickBot="1">
      <c r="A33" s="462" t="s">
        <v>78</v>
      </c>
      <c r="B33" s="463"/>
      <c r="C33" s="463"/>
      <c r="D33" s="463"/>
      <c r="E33" s="463"/>
      <c r="F33" s="463"/>
      <c r="G33" s="50"/>
    </row>
    <row r="34" spans="1:10" ht="30.05" customHeight="1"/>
    <row r="35" spans="1:10" ht="30.05" customHeight="1">
      <c r="J35" s="45"/>
    </row>
    <row r="36" spans="1:10" ht="30.05" customHeight="1">
      <c r="I36" s="45"/>
      <c r="J36" s="45"/>
    </row>
    <row r="37" spans="1:10" ht="30.05" customHeight="1">
      <c r="I37" s="45"/>
      <c r="J37" s="45"/>
    </row>
    <row r="38" spans="1:10" ht="30.05" customHeight="1"/>
    <row r="39" spans="1:10" ht="30.05" customHeight="1"/>
    <row r="40" spans="1:10" ht="30.05" customHeight="1"/>
    <row r="44" spans="1:10">
      <c r="A44" s="6"/>
      <c r="B44" s="6"/>
      <c r="C44" s="6"/>
      <c r="D44" s="6"/>
      <c r="E44" s="6"/>
      <c r="F44" s="6"/>
      <c r="G44" s="6"/>
      <c r="J44" s="87"/>
    </row>
    <row r="48" spans="1:10">
      <c r="A48" s="6"/>
      <c r="B48" s="6"/>
      <c r="C48" s="6"/>
      <c r="D48" s="6"/>
      <c r="E48" s="6"/>
      <c r="F48" s="6"/>
      <c r="G48" s="6"/>
      <c r="J48" s="87"/>
    </row>
  </sheetData>
  <mergeCells count="12">
    <mergeCell ref="A33:F33"/>
    <mergeCell ref="E8:E9"/>
    <mergeCell ref="A1:G1"/>
    <mergeCell ref="A2:G2"/>
    <mergeCell ref="A4:G4"/>
    <mergeCell ref="A6:A9"/>
    <mergeCell ref="B6:B9"/>
    <mergeCell ref="C6:C9"/>
    <mergeCell ref="D6:E7"/>
    <mergeCell ref="F6:F8"/>
    <mergeCell ref="G6:G8"/>
    <mergeCell ref="D8:D9"/>
  </mergeCells>
  <printOptions horizontalCentered="1"/>
  <pageMargins left="0.59055118110236227" right="0.15748031496062992" top="0.43307086614173229" bottom="0.6692913385826772" header="0.51181102362204722" footer="0.47244094488188981"/>
  <pageSetup paperSize="9" scale="90" firstPageNumber="5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Strona Tytułowa PR</vt:lpstr>
      <vt:lpstr>FWO - zzk</vt:lpstr>
      <vt:lpstr>FWO - Droga</vt:lpstr>
      <vt:lpstr>FWO - Kanalizacja</vt:lpstr>
      <vt:lpstr>FWO - Oświetlenie</vt:lpstr>
      <vt:lpstr>FWO - Przepust</vt:lpstr>
      <vt:lpstr>FWO - Energetyka (nN)</vt:lpstr>
      <vt:lpstr>FWO - Telekomunik_ORANGE</vt:lpstr>
      <vt:lpstr>FWO - Kanał_Technolog</vt:lpstr>
      <vt:lpstr>'FWO - Droga'!Obszar_wydruku</vt:lpstr>
      <vt:lpstr>'FWO - Energetyka (nN)'!Obszar_wydruku</vt:lpstr>
      <vt:lpstr>'FWO - Kanalizacja'!Obszar_wydruku</vt:lpstr>
      <vt:lpstr>'FWO - Kanał_Technolog'!Obszar_wydruku</vt:lpstr>
      <vt:lpstr>'FWO - Oświetlenie'!Obszar_wydruku</vt:lpstr>
      <vt:lpstr>'FWO - Przepust'!Obszar_wydruku</vt:lpstr>
      <vt:lpstr>'FWO - Telekomunik_ORANGE'!Obszar_wydruku</vt:lpstr>
      <vt:lpstr>'FWO - zzk'!Obszar_wydruku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Małecki</dc:creator>
  <cp:lastModifiedBy>Mplesiak</cp:lastModifiedBy>
  <cp:lastPrinted>2020-06-15T10:49:58Z</cp:lastPrinted>
  <dcterms:created xsi:type="dcterms:W3CDTF">2011-09-28T08:07:06Z</dcterms:created>
  <dcterms:modified xsi:type="dcterms:W3CDTF">2020-07-15T11:44:15Z</dcterms:modified>
</cp:coreProperties>
</file>