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9040" windowHeight="15840" firstSheet="1" activeTab="3"/>
  </bookViews>
  <sheets>
    <sheet name="Ogółem" sheetId="6" state="hidden" r:id="rId1"/>
    <sheet name="2 RDW Łowicz " sheetId="7" r:id="rId2"/>
    <sheet name="3 RDW Piotrków" sheetId="8" r:id="rId3"/>
    <sheet name="5 RDW Sieradz" sheetId="10" r:id="rId4"/>
  </sheets>
  <definedNames>
    <definedName name="_xlnm.Print_Area" localSheetId="1">'2 RDW Łowicz '!$A$1:$M$56</definedName>
    <definedName name="_xlnm.Print_Area" localSheetId="2">'3 RDW Piotrków'!$A$1:$M$59</definedName>
    <definedName name="_xlnm.Print_Area" localSheetId="3">'5 RDW Sieradz'!$A$1:$K$125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0" l="1"/>
  <c r="I16" i="7" l="1"/>
</calcChain>
</file>

<file path=xl/sharedStrings.xml><?xml version="1.0" encoding="utf-8"?>
<sst xmlns="http://schemas.openxmlformats.org/spreadsheetml/2006/main" count="546" uniqueCount="269">
  <si>
    <t>Lata</t>
  </si>
  <si>
    <t>Lp.</t>
  </si>
  <si>
    <t>Jednostka</t>
  </si>
  <si>
    <t>Ilość</t>
  </si>
  <si>
    <t>Krotność</t>
  </si>
  <si>
    <t>km</t>
  </si>
  <si>
    <t>Razem wartość netto I</t>
  </si>
  <si>
    <t>VAT 8 %</t>
  </si>
  <si>
    <t>Razem wartość brutto I</t>
  </si>
  <si>
    <t>Lata:</t>
  </si>
  <si>
    <t>Razem wartość netto II</t>
  </si>
  <si>
    <t>Razem wartość brutto II</t>
  </si>
  <si>
    <t>Wyszczególnienie usług - nr drogi oraz pikietaż od km do km</t>
  </si>
  <si>
    <t>Cena jedn.jednokrotnego koszenia netto (w zł) za km</t>
  </si>
  <si>
    <t>II Koszenie trawników wraz ze zbiorem pokosu i odpadów, z wycięciem odrostów drzew oraz samosiewów w obszarach miejskich</t>
  </si>
  <si>
    <t>Wyszczególnienie usług - nr drogi oraz pikietaż od km do km oraz miejscowosć</t>
  </si>
  <si>
    <t>I</t>
  </si>
  <si>
    <t>II</t>
  </si>
  <si>
    <r>
      <t>Cena jedn.jednokrotnego koszenia netto (w zł) za m</t>
    </r>
    <r>
      <rPr>
        <sz val="10"/>
        <rFont val="Arial"/>
        <family val="2"/>
      </rPr>
      <t>²</t>
    </r>
  </si>
  <si>
    <r>
      <t>m</t>
    </r>
    <r>
      <rPr>
        <sz val="10"/>
        <rFont val="Arial"/>
        <family val="2"/>
      </rPr>
      <t>²</t>
    </r>
  </si>
  <si>
    <t>Rejon</t>
  </si>
  <si>
    <t>Część</t>
  </si>
  <si>
    <t>2017 r.</t>
  </si>
  <si>
    <t>2018 r.</t>
  </si>
  <si>
    <t>2019 r.</t>
  </si>
  <si>
    <t>Wartość szacunkowa koszt (netto)</t>
  </si>
  <si>
    <t>Wartość szacunkowa koszt (brutto)</t>
  </si>
  <si>
    <t>PLN</t>
  </si>
  <si>
    <t>Bełchatów</t>
  </si>
  <si>
    <t>Łowicz</t>
  </si>
  <si>
    <t>Piotrków Trybunalski</t>
  </si>
  <si>
    <t>III</t>
  </si>
  <si>
    <t>Poddębice</t>
  </si>
  <si>
    <t>IV</t>
  </si>
  <si>
    <t>Sieradz</t>
  </si>
  <si>
    <t>V</t>
  </si>
  <si>
    <t>Łącznie</t>
  </si>
  <si>
    <t>netto 2017 - 2019</t>
  </si>
  <si>
    <t>brutto 2017 - 2019</t>
  </si>
  <si>
    <t xml:space="preserve">Droga Nr 581  w km od 13+182  do 28+508 </t>
  </si>
  <si>
    <t xml:space="preserve">Droga Nr  573   w km od 42+530 do 47+661 </t>
  </si>
  <si>
    <t>Droga Nr 583 w km od 0+000 do 4+700; od 7+000 do 7+627</t>
  </si>
  <si>
    <t xml:space="preserve">Droga Nr 584  w km od 6+669 do 25+850 </t>
  </si>
  <si>
    <t xml:space="preserve">Droga Nr 702 w km od 1+150 do 19+415 </t>
  </si>
  <si>
    <t>Droga Nr 703 w km od 51+112 do 80+600</t>
  </si>
  <si>
    <t xml:space="preserve">Droga Nr 704  w km od 0+000 do 6+520; od 7+400 do 30+321 </t>
  </si>
  <si>
    <t xml:space="preserve">Droga Nr 705 w km od 30+771 do 48+215;  od 56+098 do 74+163 </t>
  </si>
  <si>
    <t xml:space="preserve">Droga Nr 725 w km od 1+100 do 14+080; od 14+280 do 22+632 </t>
  </si>
  <si>
    <t>Droga Nr 583  w km od 4+700 do 7+000 w m. Żychlin</t>
  </si>
  <si>
    <t>Droga Nr 702  w km od 0+000 do 1+150 w m. Kutno</t>
  </si>
  <si>
    <t xml:space="preserve">Droga Nr 703  w km od 80+600 do 81+816 w m. Łowicz </t>
  </si>
  <si>
    <t>Droga Nr 704 w km od 6+520 do 7+400  w m. Łyszkowice; od 30+321 do 31+273 w m. Brzeziny</t>
  </si>
  <si>
    <t xml:space="preserve">Droga Nr 725 w km od 0+255 do 1+100 w m. Rawa Mazowiecka; od 14+080 do 14+280 w m. Biała Rawska </t>
  </si>
  <si>
    <t>Rok 2020</t>
  </si>
  <si>
    <t>Rok 2021</t>
  </si>
  <si>
    <t>Rok 2022</t>
  </si>
  <si>
    <t xml:space="preserve">Droga Nr 707 w km od 3+080 do 22+730; od 25+080 do 39+958  + obwodnica </t>
  </si>
  <si>
    <t>II. Koszenie trawników wraz ze zbiorem pokosu i odpadów, z wycięciem odrostów drzew oraz samosiewów w obszarach miejskich</t>
  </si>
  <si>
    <t>Droga nr 708 obwodnica od drogi krajowej nr 14 do ronda przy A1 oraz drogi dojazdowe</t>
  </si>
  <si>
    <t xml:space="preserve">Droga 708 od km 24+403 do 26+464 odcinek od ronda przy autostradzie A1 do wiaduktu autostrady A2        ( łącznie z wiaduktami A1 i A2 i rondem) </t>
  </si>
  <si>
    <t xml:space="preserve">Droga nr 708 od km 26+464 do 39+680 odcinek wraz drogami dojazdowymi i zbiornikiem odparowującym w km 32+080 str. lewa oraz parkingiem w Brzezinach w km 39+620 str. lewa   </t>
  </si>
  <si>
    <t>Droga nr 713 od km 12+443 do 46+630 od m. Adrespol do m. Tomaszów Mazowiecki wraz ze zbiornikami odparowującymi w m. Kraszew w km 13+900 str.lewa i m. Kurowice w km 18+680 str. prawa</t>
  </si>
  <si>
    <t>Droga nr 713 od km 55+080 do 73+533 od m. Tomaszów Mazowiecki do m.Januszewice</t>
  </si>
  <si>
    <t>Droga nr 714 od km 1+675 do km 7+947 od m. Rzgów do autostrady A1</t>
  </si>
  <si>
    <t>Droga nr 714 od km 7+947 do km 8+954 rondo wraz wiaduktem nad A1</t>
  </si>
  <si>
    <t>Droga nr 714 od km 8+954 do 13+020 od autostrady A1 do m.Brójce wraz ze zbiornikiem odparowującym w km 10+200 str. prawa</t>
  </si>
  <si>
    <t>Droga nr 714 od km 13+020 do 15+662 od m. Brójce do m.Kurowice</t>
  </si>
  <si>
    <t>Droga nr 715 Brzeziny - Koluszki od km 0+400 do 5+170</t>
  </si>
  <si>
    <t>Droga nr 715 Koluszki - Ujazd od km 10+650 do 28+500 od m. Brzeziny do m. Ujazd wraz ze zbiornikami odparowującymi w m. Zaosie w km 25+150 str. prawa i m. Niewiadów w km 26+050 str. lewa</t>
  </si>
  <si>
    <t>Droga nr 716 od km 0+010 do 38+250 od m. Koluszki do m. Raków wraz z drogą dojazdową w m. Moszczenica</t>
  </si>
  <si>
    <t>Droga nr 726 od km 1+250 do 29+230 od m. Rawa Mazowoiecka (od  ronda)  do m. Inowłódz skrzyż. z drogą krajową nr 48 wraz ze zbiornikiem odparowujacym po stronie lewej w km 29+210 i drogą dojazdową do zbiornika (m. Inowłódz)</t>
  </si>
  <si>
    <t>Droga nr 726 od km 29+260 do 45+800 od m. Inowłódz do m. Opoczno (skrzyż. z ul. Św. Marka) wraz z drogami dojazdowymi i zbiornikami odparowującymi po str. lewej w km 29+750; w km 30+200; w km 34+150; w km 36+300; w km 38+800</t>
  </si>
  <si>
    <t>Droga nr 726 od km 46+832 do km 64+500 od m. Opoczno (tory PKP) do m.Żarnów</t>
  </si>
  <si>
    <t>Droga nr 728 od km 50+906 do 56+000 od granicy woj. do m.Drzewica</t>
  </si>
  <si>
    <t>Droga nr 728 od km 56+440 do 61+066 od m. Drzewica do granicy województwa</t>
  </si>
  <si>
    <t>Droga nr 746 od km 0+050 do 6+425 m. Żarnów do granicy województwa</t>
  </si>
  <si>
    <t>Cena jedn.jednokrotnego koszenia netto (w zł) za m²</t>
  </si>
  <si>
    <t>Droga Nr 713 w km od 11+031 do 12+443 w m. Andrespol</t>
  </si>
  <si>
    <t>m²</t>
  </si>
  <si>
    <t>Droga Nr 713 w km od 46+670 do 50+100 w m.Tomaszów Mazowiecki ul. Warszawska, Św.Antoniego, Mościckiego</t>
  </si>
  <si>
    <t>Droga Nr 713 w km od 50+100 do 55+080 w m.Tomaszów Mazowiecki ul. Mireckiego, Białobrzeska, Radomska, Opoczyńska</t>
  </si>
  <si>
    <t>Droga Nr 713 w km 0+000 do 6+128 w m. Opoczno ul. Piotrkowska, Leśna, Piotrkowska, Gen. Bończy, Kolberga</t>
  </si>
  <si>
    <t>Droga Nr 714 w km od 0+100 do 1+675 w m.Rzgów</t>
  </si>
  <si>
    <t xml:space="preserve">Droga Nr 715 w km 5+170 do 10+650  m. Koluszki ul. Brzezińska, 3-go Maja, Towarowa, Wiadukt, Partyzantów </t>
  </si>
  <si>
    <t>Droga Nr 726 w km od 45+800 do 46+832 w m.Opoczno, ul. Inowłodzka od ul.Św. Marka, Perzyńskiego z rondami, Waryńskiego do torów PKP</t>
  </si>
  <si>
    <t>Razem netto 2020- 2022</t>
  </si>
  <si>
    <t>1.</t>
  </si>
  <si>
    <t>Droga Nr 482 w km od 089+031 do 94+200 w m. Sieradz-Dębołęka</t>
  </si>
  <si>
    <t>2.</t>
  </si>
  <si>
    <t>Droga Nr 482 w km od 94+750 do 98+600 w m.Dębołęka</t>
  </si>
  <si>
    <t>3.</t>
  </si>
  <si>
    <t>Droga Nr 482 w km od 099+200 do 106+000 w m. Zapole,Nowa Wieś,Złoczew</t>
  </si>
  <si>
    <t>4.</t>
  </si>
  <si>
    <t>Droga Nr 482 w km od 108+800 do 128+506 w m. Złoczew-węzeł S8 Wieluń</t>
  </si>
  <si>
    <t>5.</t>
  </si>
  <si>
    <t>Droga Nr 482 w km od 329+290 do 330+700 Rondo Żołnierzy Łączności- Grabowiec/Stawiszcze</t>
  </si>
  <si>
    <t>6.</t>
  </si>
  <si>
    <t>Droga Nr 482 w km od 342+800 do 346+900 w m.Krobanów,Ostrówek</t>
  </si>
  <si>
    <t>7.</t>
  </si>
  <si>
    <t>Droga Nr 482 w km od 347+500 do 351+000 w m. Okup,Orchów</t>
  </si>
  <si>
    <t>8.</t>
  </si>
  <si>
    <t>Droga Nr 482 w km od 205+405 do 208+500 w m. Kuźnica Skak.Wieruszów</t>
  </si>
  <si>
    <t>9.</t>
  </si>
  <si>
    <t>Droga Nr 482 w km od 208+500 do 210+450 w m. Wieruszów,</t>
  </si>
  <si>
    <t>10.</t>
  </si>
  <si>
    <t>Droga Nr 482 w km od 210+800 do 211+750 w m. Pieczyska,</t>
  </si>
  <si>
    <t>11.</t>
  </si>
  <si>
    <t>Droga Nr 482 w km od 211+750 do 212+200 w m. Górka Wieruszowska</t>
  </si>
  <si>
    <t>12.</t>
  </si>
  <si>
    <t>Droga Nr 482 w km od 212+200 do 214+450 w m. Chobanin,</t>
  </si>
  <si>
    <t>13.</t>
  </si>
  <si>
    <t>Droga Nr 482 w km od 214+450 do 217+550 w m. Nowy Ochędzyn,</t>
  </si>
  <si>
    <t>14.</t>
  </si>
  <si>
    <t>Droga Nr 482 w km od 217+550 do 218+900 w m. Kopaniny</t>
  </si>
  <si>
    <t>15.</t>
  </si>
  <si>
    <t>Droga Nr 482 w km od 218+900 do 220+000 w m. Tyble</t>
  </si>
  <si>
    <t>16.</t>
  </si>
  <si>
    <t>Droga Nr 482 w km od 223+300 do 224+654 w m. Walichnowy</t>
  </si>
  <si>
    <t>17.</t>
  </si>
  <si>
    <t>Droga Nr 477 w km od 194+214 do 195+700 w m.Złoczew węzeł S8</t>
  </si>
  <si>
    <t>18.</t>
  </si>
  <si>
    <t>Droga Nr 473 w km od 064+000 do 76+868 w m..Szadek, Łask</t>
  </si>
  <si>
    <t>19.</t>
  </si>
  <si>
    <t xml:space="preserve">Droga Nr 450 w km od 51+179 do 51+255 Wyszanów od gr. wojew. </t>
  </si>
  <si>
    <t>20.</t>
  </si>
  <si>
    <t>Droga Nr 450 w km od 51+255 do 54+085  m Wyszanów</t>
  </si>
  <si>
    <t>21.</t>
  </si>
  <si>
    <t>Droga Nr 450 w km od 54+085 do 54+555 Wyszanów - Lubczyna</t>
  </si>
  <si>
    <t>22.</t>
  </si>
  <si>
    <t>Droga Nr 450 w km od 54+555 do 55+465 m Lubczyna</t>
  </si>
  <si>
    <t>23.</t>
  </si>
  <si>
    <t>Droga Nr 450 w km od 55+465 do 57+577 odc.  Lubczyna - Mirków</t>
  </si>
  <si>
    <t>24.</t>
  </si>
  <si>
    <t>Droga Nr 450 w km od 57+577 do 59+600 m Mirków</t>
  </si>
  <si>
    <t>25.</t>
  </si>
  <si>
    <t>Droga Nr 479 w km od 17+116 do 17+300 w m Rossoszyca</t>
  </si>
  <si>
    <t>26.</t>
  </si>
  <si>
    <t>Droga Nr 479 w km od 17+500 do 25+000 w m Rossoszyca-Sieradz ul. Uniejowska</t>
  </si>
  <si>
    <t>27.</t>
  </si>
  <si>
    <t>Droga Nr 491 w km od 0+000 do 4+753 w m Raciszyn</t>
  </si>
  <si>
    <t>28.</t>
  </si>
  <si>
    <t>Droga Nr 480 w km od 003+900 do 017+641 w m.Sieradz ul.Krak.Przedm., m.Burzenin</t>
  </si>
  <si>
    <t>29.</t>
  </si>
  <si>
    <t>Droga Nr 480 w km od17+688 do 26+500 w m. Burzenin, m.Widawa</t>
  </si>
  <si>
    <t>30.</t>
  </si>
  <si>
    <t>Droga Nr 480 w km od 26+500 do 41+200 w m.Klęcz,Szczerców</t>
  </si>
  <si>
    <t>31.</t>
  </si>
  <si>
    <t>Droga Nr 481 w km od 1+500 do 3+450 w m. Łask, Łopatki</t>
  </si>
  <si>
    <t>32.</t>
  </si>
  <si>
    <t>Droga Nr 481 w km od 4+200 do13+580 w m.Łopatki,Sędziejowice</t>
  </si>
  <si>
    <t>33.</t>
  </si>
  <si>
    <t>Droga Nr 481 w km od 13+580 do 22+450 w m. Sędziejowice, Rogóźno</t>
  </si>
  <si>
    <t>34.</t>
  </si>
  <si>
    <t>Droga Nr 481 w km od 22+870 do24+380 w m.Rogóźno,Widawa</t>
  </si>
  <si>
    <t>35.</t>
  </si>
  <si>
    <t>Droga Nr 481 w km od 24+632 do 58+551 w m. Widawa,Masłowice</t>
  </si>
  <si>
    <t>36.</t>
  </si>
  <si>
    <t>Droga Nr 486 w km od 4+420 do 7+270 w m. Ruda</t>
  </si>
  <si>
    <t>37.</t>
  </si>
  <si>
    <t>Droga Nr 486 w km od 7+270 do 10+770 w m.Wierzchlas-Kraszkowice</t>
  </si>
  <si>
    <t>38.</t>
  </si>
  <si>
    <t>Droga Nr 486 w km od 10+770 do 14+100 w m Kraszkowice-Krzeczów</t>
  </si>
  <si>
    <t>39.</t>
  </si>
  <si>
    <t>Droga Nr 486 w km od 14+100 do 21+600 w m Krzeczów-Szczyty</t>
  </si>
  <si>
    <t>40.</t>
  </si>
  <si>
    <t>Droga Nr 486 w km od 21+600 do 25+300 w m Szczyty-Działoszyn</t>
  </si>
  <si>
    <t>41.</t>
  </si>
  <si>
    <t>Droga Nr 488 w km od 21+000 do 28+453 odc. Widoradz-Jodłowiec</t>
  </si>
  <si>
    <t>Droga Nr 482 w km od 085+296 do 086+400 w m.Sieradz ul. Jana Pawła II do skrzyż. z Al..Grunwaldzka</t>
  </si>
  <si>
    <t>Droga Nr 482 w km od 086+400 do 087+400 w m.Sieradz ul. Jana Pawła II- do skrzyż. 1-go Maja i 3-go Maja</t>
  </si>
  <si>
    <t>Droga Nr 482 w km od 087+400 do 088+800 w m.Sieradz ul. Jana Pawła II- Rondo Rolników Solidarności</t>
  </si>
  <si>
    <t>Droga Nr 482 w km od 094+200 do 094+750 w m Dębołęka</t>
  </si>
  <si>
    <t>Droga Nr 482 w km od 098+600 do 099+200 Dębołęka-Zapole</t>
  </si>
  <si>
    <t>Droga Nr 482 w km od 106+000 do 107+900 w m Złoczew ul. Sieradzka</t>
  </si>
  <si>
    <t>Droga Nr 482 w km od 107+900 do 108+800 w m.Złoczew ul. Lututowska</t>
  </si>
  <si>
    <t>Droga Nr 482 w km od 330+700 do 336+400 w m Grabowiec/Stawiszcze-Czechy</t>
  </si>
  <si>
    <t>Droga Nr 482 w km od 336+400 do 342+800 w m Zd-Wola ul. Łódzka-Łaska.</t>
  </si>
  <si>
    <t>Droga Nr 482 w km od 346+900 do 347+500 w m Okup.</t>
  </si>
  <si>
    <t>Droga Nr 482 w km od 351+000 do 353+518 w m Łask</t>
  </si>
  <si>
    <t>Droga Nr 482 w km od 220+000 do 223+300 w m Sokolniki.</t>
  </si>
  <si>
    <t>Droga Nr 477 w km od 195+700 do 196+050 w m Złoczew ul. Wieluńska</t>
  </si>
  <si>
    <t>Droga Nr 477 w km od 196+050 do 196+350 w m Złoczew ul. Wieluńska</t>
  </si>
  <si>
    <t>Droga Nr 477 w km od 196+350 do 196+558 w m Złoczew ul. Kościelna</t>
  </si>
  <si>
    <t>Droga Nr 473 w km od 062+922 do 064+000w m Szadek</t>
  </si>
  <si>
    <t>Droga Nr 473 w km od 076+868 do 077+378 w m Łask</t>
  </si>
  <si>
    <t>Droga Nr 479 w km od 017+300 do 017+500 w m Rossoszyca</t>
  </si>
  <si>
    <t>Droga Nr 479 w km od 025+000 do 029+050 w m S-dz ul. Uniejowska</t>
  </si>
  <si>
    <t>Droga Nr 480 w km od 318+407 do 323+331 w m S-dz ul. POW</t>
  </si>
  <si>
    <t>Droga Nr 480 w km od 000+000 do 002+400 w m S-dz ul. 1- go Maja-</t>
  </si>
  <si>
    <t>Droga Nr 480 w km od 002+400 do 003+900 w m S-dz ul.Krak. Przedm.</t>
  </si>
  <si>
    <t>Droga Nr 480 w km od 017+641 do 017+688 w m Burzenin</t>
  </si>
  <si>
    <t>Droga Nr 480 w km od 041+200 do 042+919 w m Szczerców</t>
  </si>
  <si>
    <t>Droga Nr 481 w km od 000+000 do 001+500 w m Łask</t>
  </si>
  <si>
    <t>Droga Nr 481 w km od 003+450 do 004+200 w m Łopatki</t>
  </si>
  <si>
    <t>Droga Nr 481 w km od 022+450 do 022+870 w m Rogóźno</t>
  </si>
  <si>
    <t>Droga Nr 481 w km od 024+380 do 024+632 w m Widawa</t>
  </si>
  <si>
    <t>Droga Nr 486 w km od 000+000 do 000+300 w m Wieluń</t>
  </si>
  <si>
    <t>Droga Nr 486 w km od 000+300 do 001+500 w m Wieluń</t>
  </si>
  <si>
    <t>Droga Nr 486 w km od 001+500 do 003+450 w m Ruda ul.Wieluńska</t>
  </si>
  <si>
    <t>Droga Nr 486 w km od 003+450 do 003+870 w m Ruda od ul.Rudzkiej</t>
  </si>
  <si>
    <t>Droga Nr 486 w km od 003+870 do 004+420 w m Ruda od ul. Sportowej</t>
  </si>
  <si>
    <t>Droga Nr 486 w km od 025+300 do 026+067 w m Działoszyn ul. Wieluńska</t>
  </si>
  <si>
    <t>Droga Nr 488 w km od 013+670 do 016+200 Dąbrowa-Wieluń</t>
  </si>
  <si>
    <t>Droga Nr 488 w km od 016+200 do 016+900 Dąbrowa-Wieluń</t>
  </si>
  <si>
    <t>Droga Nr 488 w km od 016+900 do 018+000  mWieluń ul. Traugutta</t>
  </si>
  <si>
    <t>Droga Nr 488 w km od 018+000 do 018+400  mWieluń ul. Głowackiego</t>
  </si>
  <si>
    <t>Droga Nr 488 w km od 018+400 do 018+700  mWieluń ul. Głowackiego</t>
  </si>
  <si>
    <t>Droga Nr 488 w km od 018+700 do 021+000  mWieluń ul. Warszawska</t>
  </si>
  <si>
    <t>Droga Nr 450 w km od 059+600 do 061+300 w m Wieruszów ul. Mirkowska i Kuźnicka</t>
  </si>
  <si>
    <t>42.</t>
  </si>
  <si>
    <t>Droga Nr 450 w km od 061+300 do 061+402 w m Wieruszów</t>
  </si>
  <si>
    <t>Razem VAT 2020 - 2022</t>
  </si>
  <si>
    <t>Razem brutto 2020 - 2022</t>
  </si>
  <si>
    <t>Razem netto pozycji I + II</t>
  </si>
  <si>
    <t>Razem VAT pozycji I +II</t>
  </si>
  <si>
    <t>Razem brutto pozycji I + II</t>
  </si>
  <si>
    <t>Razem netto pozycji I+ II</t>
  </si>
  <si>
    <t>Razem brutto pozycji  I+ II</t>
  </si>
  <si>
    <t>Razem VAT pozycji I+II</t>
  </si>
  <si>
    <t xml:space="preserve">Formularz wyceny dla zadania nr 5: 
Koszenie traw w ciągach dróg wojewódzkich administrowanych przez Zarząd Dróg Wojewódzkich w Łodzi - Rejon Dróg Wojewódzkich w Sieradzu 
w latach 2020 - 2022. 
Oświadczamy, że zamówienie wykonamy za następujące ceny jednostkowe.      </t>
  </si>
  <si>
    <t xml:space="preserve">Formularz wyceny dla zadania nr 3: 
Koszenie traw w ciągach dróg wojewódzkich administrowanych przez Zarząd Dróg Wojewódzkich w Łodzi
 - Rejon Dróg Wojewódzkich w Piotrkowie Trybunalskim w latach 2020 - 2022. 
Oświadczamy, że zamówienie wykonamy za następujące ceny jednostkowe.      </t>
  </si>
  <si>
    <t xml:space="preserve">Formularz wyceny dla zadania nr 2: 
Koszenie traw w ciągach dróg wojewódzkich administrowanych przez Zarząd Dróg Wojewódzkich w Łodzi - 
Rejon Dróg Wojewódzkich w Łowiczu w latach 2020 - 2022. 
Oświadczamy, że zamówienie wykonamy za następujące ceny jednostkowe.      </t>
  </si>
  <si>
    <r>
      <t>I.</t>
    </r>
    <r>
      <rPr>
        <b/>
        <sz val="11"/>
        <color theme="1"/>
        <rFont val="Calibri"/>
        <family val="2"/>
        <scheme val="minor"/>
      </rPr>
      <t xml:space="preserve">  Koszenie poboczy i rowów przydrożnych wraz ze zbiorem odpadów, z wycięciem odrostów drzew oraz samosiewów poza obszarami miejskimi</t>
    </r>
  </si>
  <si>
    <t>I   Koszenie poboczy i rowów przydrożnych wraz ze zbiorem odpadów, z wycięciem odrostów drzew oraz samosiewów poza obszarami miejskimi</t>
  </si>
  <si>
    <t>Razem</t>
  </si>
  <si>
    <t>Krotność
(cykl)</t>
  </si>
  <si>
    <t>Wartość netto koszenia [PLN]
kol 6 x kol 5 x kol 4</t>
  </si>
  <si>
    <t>Wartość netto [PLN]
kol 6 x kol5 x kol 4</t>
  </si>
  <si>
    <t>Wartość netto [PLN]
kol 8 x kol5 x kol 4</t>
  </si>
  <si>
    <t>Wartość netto [PLN]
kol  10x kol5 x kol 4</t>
  </si>
  <si>
    <t>Wartość netto [PLN]
kol 6 x kol 5 x kol 4</t>
  </si>
  <si>
    <t>Wartość netto [PLN]
kol 8 x kol 5 x kol 4</t>
  </si>
  <si>
    <t>Wartość netto [PLN]
kol  10x kol 5 x kol 4</t>
  </si>
  <si>
    <t xml:space="preserve">Droga Nr 707 w km od 22+730  do 24+015 i od 24+252 do 25+080 w m. Rawa Mazowiecka </t>
  </si>
  <si>
    <t>Koszenie trawników wg następującej kolejności:</t>
  </si>
  <si>
    <r>
      <rPr>
        <b/>
        <i/>
        <sz val="10"/>
        <color indexed="8"/>
        <rFont val="Arial"/>
        <family val="2"/>
        <charset val="238"/>
      </rPr>
      <t>droga Nr 707  Skierniewice - Rawa Mazowiecka - Nowe Miasto</t>
    </r>
    <r>
      <rPr>
        <sz val="10"/>
        <color indexed="8"/>
        <rFont val="Arial"/>
        <family val="2"/>
      </rPr>
      <t xml:space="preserve">     w km od 22+730  do 25+080 w m. Rawa Mazowiecka</t>
    </r>
  </si>
  <si>
    <r>
      <rPr>
        <b/>
        <i/>
        <sz val="10"/>
        <color indexed="8"/>
        <rFont val="Arial"/>
        <family val="2"/>
        <charset val="238"/>
      </rPr>
      <t>droga Nr 583  Bedlno - Sanniki</t>
    </r>
    <r>
      <rPr>
        <sz val="10"/>
        <color indexed="8"/>
        <rFont val="Arial"/>
        <family val="2"/>
      </rPr>
      <t xml:space="preserve">    w km od 4+700 do 7+000  w m. Żychlin</t>
    </r>
  </si>
  <si>
    <r>
      <rPr>
        <b/>
        <i/>
        <sz val="10"/>
        <color indexed="8"/>
        <rFont val="Arial"/>
        <family val="2"/>
        <charset val="238"/>
      </rPr>
      <t xml:space="preserve">droga Nr 703  Łęczyca - Piątek - Łowicz </t>
    </r>
    <r>
      <rPr>
        <sz val="10"/>
        <color indexed="8"/>
        <rFont val="Arial"/>
        <family val="2"/>
      </rPr>
      <t xml:space="preserve">  w km od 80+600 do 81+816 w m. Łowicz</t>
    </r>
  </si>
  <si>
    <r>
      <rPr>
        <b/>
        <i/>
        <sz val="10"/>
        <color indexed="8"/>
        <rFont val="Arial"/>
        <family val="2"/>
        <charset val="238"/>
      </rPr>
      <t>droga Nr 725  Rawa Mazowiecka - Belsk</t>
    </r>
    <r>
      <rPr>
        <sz val="10"/>
        <color indexed="8"/>
        <rFont val="Arial"/>
        <family val="2"/>
      </rPr>
      <t xml:space="preserve">   w km od 0+255 do 1+100 w m. Rawa Mazowiecka;                                                                 od 14+080 do 14+280  w m. Biała Rawska</t>
    </r>
  </si>
  <si>
    <r>
      <rPr>
        <b/>
        <i/>
        <sz val="10"/>
        <color indexed="8"/>
        <rFont val="Arial"/>
        <family val="2"/>
        <charset val="238"/>
      </rPr>
      <t>droga Nr 702  Kutno - Piątek</t>
    </r>
    <r>
      <rPr>
        <sz val="10"/>
        <color indexed="8"/>
        <rFont val="Arial"/>
        <family val="2"/>
      </rPr>
      <t xml:space="preserve">   w km od 0+000 do 1+150 w m. Kutno</t>
    </r>
  </si>
  <si>
    <r>
      <rPr>
        <b/>
        <i/>
        <sz val="10"/>
        <color indexed="8"/>
        <rFont val="Arial"/>
        <family val="2"/>
        <charset val="238"/>
      </rPr>
      <t>droga Nr 704  Jamno - Łyszkowice - Brzeziny</t>
    </r>
    <r>
      <rPr>
        <sz val="10"/>
        <color indexed="8"/>
        <rFont val="Arial"/>
        <family val="2"/>
      </rPr>
      <t xml:space="preserve">    w km od 6+520 do 7+400  w m. Łyszkowice;                                                                              od 30+321 do 31+273 w m. Brzeziny</t>
    </r>
  </si>
  <si>
    <t>Koszenie poboczy i rowów przydrożnych  wg następującej kolejności:</t>
  </si>
  <si>
    <r>
      <rPr>
        <b/>
        <i/>
        <sz val="10"/>
        <color indexed="8"/>
        <rFont val="Arial"/>
        <family val="2"/>
        <charset val="238"/>
      </rPr>
      <t>droga Nr 702 Kutno - Piątek</t>
    </r>
    <r>
      <rPr>
        <sz val="10"/>
        <color indexed="8"/>
        <rFont val="Arial"/>
        <family val="2"/>
      </rPr>
      <t xml:space="preserve"> w km od 1+150 do 19+415</t>
    </r>
  </si>
  <si>
    <r>
      <rPr>
        <b/>
        <i/>
        <sz val="10"/>
        <color indexed="8"/>
        <rFont val="Arial"/>
        <family val="2"/>
        <charset val="238"/>
      </rPr>
      <t>droga Nr 703 Łęczyca - Piątek - Łowicz</t>
    </r>
    <r>
      <rPr>
        <sz val="10"/>
        <color indexed="8"/>
        <rFont val="Arial"/>
        <family val="2"/>
      </rPr>
      <t xml:space="preserve">   w km od 51+112 do 80+600</t>
    </r>
  </si>
  <si>
    <r>
      <rPr>
        <b/>
        <i/>
        <sz val="10"/>
        <color indexed="8"/>
        <rFont val="Arial"/>
        <family val="2"/>
        <charset val="238"/>
      </rPr>
      <t>droga Nr 707 Skierniewice - Rawa Mazowiecka - Nowe Miasto</t>
    </r>
    <r>
      <rPr>
        <sz val="10"/>
        <color indexed="8"/>
        <rFont val="Arial"/>
        <family val="2"/>
      </rPr>
      <t xml:space="preserve"> w km od 3+080 do 22+730; od 25+080 do 39+958 </t>
    </r>
  </si>
  <si>
    <r>
      <rPr>
        <b/>
        <i/>
        <sz val="10"/>
        <color indexed="8"/>
        <rFont val="Arial"/>
        <family val="2"/>
        <charset val="238"/>
      </rPr>
      <t>droga Nr 704 Jamno - Łyszkowice - Brzeziny</t>
    </r>
    <r>
      <rPr>
        <sz val="10"/>
        <color indexed="8"/>
        <rFont val="Arial"/>
        <family val="2"/>
      </rPr>
      <t xml:space="preserve">   w km od 0+000 do 6+520; od 7+400 do 30+321</t>
    </r>
  </si>
  <si>
    <r>
      <rPr>
        <b/>
        <i/>
        <sz val="10"/>
        <color indexed="8"/>
        <rFont val="Arial"/>
        <family val="2"/>
        <charset val="238"/>
      </rPr>
      <t>droga Nr 705 Sochaczew - Skierniewice - Jeżów</t>
    </r>
    <r>
      <rPr>
        <sz val="10"/>
        <color indexed="8"/>
        <rFont val="Arial"/>
        <family val="2"/>
      </rPr>
      <t xml:space="preserve">  w km od 30+771 do 48+215;  od 56+098 do 74+163 </t>
    </r>
  </si>
  <si>
    <r>
      <rPr>
        <b/>
        <i/>
        <sz val="10"/>
        <color indexed="8"/>
        <rFont val="Arial"/>
        <family val="2"/>
        <charset val="238"/>
      </rPr>
      <t>droga Nr 725 Rawa Mazowiecka - Belsk</t>
    </r>
    <r>
      <rPr>
        <sz val="10"/>
        <color indexed="8"/>
        <rFont val="Arial"/>
        <family val="2"/>
      </rPr>
      <t xml:space="preserve"> w km od 1+100 do 14+080;  od 14+280 do 22+632</t>
    </r>
  </si>
  <si>
    <r>
      <rPr>
        <b/>
        <i/>
        <sz val="10"/>
        <color indexed="8"/>
        <rFont val="Arial"/>
        <family val="2"/>
        <charset val="238"/>
      </rPr>
      <t>droga Nr 573 Gostynin - Żychlin</t>
    </r>
    <r>
      <rPr>
        <sz val="10"/>
        <color indexed="8"/>
        <rFont val="Arial"/>
        <family val="2"/>
      </rPr>
      <t xml:space="preserve"> w km od 42+530 do 47+661</t>
    </r>
  </si>
  <si>
    <r>
      <rPr>
        <b/>
        <i/>
        <sz val="10"/>
        <color indexed="8"/>
        <rFont val="Arial"/>
        <family val="2"/>
        <charset val="238"/>
      </rPr>
      <t>droga Nr 583 Bedlno - Sanniki</t>
    </r>
    <r>
      <rPr>
        <sz val="10"/>
        <color indexed="8"/>
        <rFont val="Arial"/>
        <family val="2"/>
      </rPr>
      <t xml:space="preserve"> w km od 0+000 do 4+700; od 7+000 do 7+627</t>
    </r>
  </si>
  <si>
    <r>
      <rPr>
        <b/>
        <i/>
        <sz val="10"/>
        <color indexed="8"/>
        <rFont val="Arial"/>
        <family val="2"/>
        <charset val="238"/>
      </rPr>
      <t>droga Nr 584 Sanniki - Łowicz</t>
    </r>
    <r>
      <rPr>
        <sz val="10"/>
        <color indexed="8"/>
        <rFont val="Arial"/>
        <family val="2"/>
      </rPr>
      <t xml:space="preserve"> w km od 6+669 do 25+850 </t>
    </r>
  </si>
  <si>
    <r>
      <rPr>
        <b/>
        <i/>
        <sz val="10"/>
        <color indexed="8"/>
        <rFont val="Arial"/>
        <family val="2"/>
        <charset val="238"/>
      </rPr>
      <t>droga Nr 581 Gostynin - Krośniewice</t>
    </r>
    <r>
      <rPr>
        <sz val="10"/>
        <color indexed="8"/>
        <rFont val="Arial"/>
        <family val="2"/>
      </rPr>
      <t xml:space="preserve">    w km od 13+182  do 28+508 </t>
    </r>
  </si>
  <si>
    <t>droga Nr 713</t>
  </si>
  <si>
    <t>droga Nr 714</t>
  </si>
  <si>
    <t>droga Nr 708</t>
  </si>
  <si>
    <t>droga Nr 715</t>
  </si>
  <si>
    <t>droga Nr 716</t>
  </si>
  <si>
    <t>droga Nr 726</t>
  </si>
  <si>
    <t>droga Nr 728</t>
  </si>
  <si>
    <t>droga Nr 746</t>
  </si>
  <si>
    <t>droga Nr 482
Łask-Sieradz-Wieruszów i droga Nr 477 Złoczew-węzeł S-8</t>
  </si>
  <si>
    <t>droga DW 488 Dąbrowa - Wieluń - Jodłowiec</t>
  </si>
  <si>
    <t>droga Nr 480 Sieradz-Widawa-Szczerców</t>
  </si>
  <si>
    <t>droga Nr 486 Wieluń-Działoszyn i droga Nr 491 Działoszyn-Smolarze</t>
  </si>
  <si>
    <t>droga Nr 481 Łask-Widawa-Widoradz Górny</t>
  </si>
  <si>
    <t>droga Nr 450 Wieruszów-Opatów</t>
  </si>
  <si>
    <t>droga Nr 473 Szadek-Łask</t>
  </si>
  <si>
    <t>Wartość netto koszenia [PLN]
kol  x kol 5 x kol 4</t>
  </si>
  <si>
    <t>Wartość netto koszenia [PLN]
kol 10 x kol 5 x kol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</si>
</sst>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0.000"/>
    <numFmt numFmtId="165" formatCode="0.0"/>
    <numFmt numFmtId="166" formatCode="#,##0.0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color indexed="8"/>
      <name val="Arial1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1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6"/>
      <color indexed="8"/>
      <name val="Arial"/>
      <family val="2"/>
      <charset val="238"/>
    </font>
    <font>
      <sz val="6"/>
      <color theme="1"/>
      <name val="Arial"/>
      <family val="2"/>
      <charset val="238"/>
    </font>
    <font>
      <sz val="6"/>
      <color indexed="8"/>
      <name val="Times New Roman"/>
      <family val="1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43" fontId="11" fillId="0" borderId="0" applyFill="0" applyBorder="0" applyAlignment="0" applyProtection="0"/>
    <xf numFmtId="0" fontId="22" fillId="0" borderId="0"/>
  </cellStyleXfs>
  <cellXfs count="210">
    <xf numFmtId="0" fontId="0" fillId="0" borderId="0" xfId="0"/>
    <xf numFmtId="2" fontId="0" fillId="0" borderId="0" xfId="0" applyNumberFormat="1"/>
    <xf numFmtId="0" fontId="0" fillId="0" borderId="0" xfId="0"/>
    <xf numFmtId="4" fontId="0" fillId="0" borderId="0" xfId="0" applyNumberFormat="1"/>
    <xf numFmtId="0" fontId="2" fillId="0" borderId="4" xfId="0" applyFont="1" applyBorder="1" applyAlignment="1">
      <alignment wrapText="1"/>
    </xf>
    <xf numFmtId="0" fontId="2" fillId="0" borderId="6" xfId="0" applyFont="1" applyBorder="1"/>
    <xf numFmtId="4" fontId="0" fillId="0" borderId="6" xfId="0" applyNumberFormat="1" applyBorder="1"/>
    <xf numFmtId="0" fontId="2" fillId="0" borderId="6" xfId="0" applyFont="1" applyBorder="1" applyAlignment="1">
      <alignment wrapText="1"/>
    </xf>
    <xf numFmtId="4" fontId="0" fillId="0" borderId="6" xfId="0" applyNumberFormat="1" applyBorder="1" applyAlignment="1">
      <alignment horizontal="right"/>
    </xf>
    <xf numFmtId="4" fontId="13" fillId="0" borderId="6" xfId="0" applyNumberFormat="1" applyFont="1" applyBorder="1"/>
    <xf numFmtId="0" fontId="2" fillId="0" borderId="8" xfId="0" applyFont="1" applyBorder="1"/>
    <xf numFmtId="0" fontId="2" fillId="0" borderId="8" xfId="0" applyFont="1" applyBorder="1" applyAlignment="1">
      <alignment wrapText="1"/>
    </xf>
    <xf numFmtId="4" fontId="12" fillId="0" borderId="13" xfId="0" applyNumberFormat="1" applyFont="1" applyBorder="1" applyAlignment="1"/>
    <xf numFmtId="4" fontId="0" fillId="0" borderId="6" xfId="0" applyNumberFormat="1" applyBorder="1" applyAlignment="1"/>
    <xf numFmtId="0" fontId="13" fillId="0" borderId="8" xfId="0" applyFont="1" applyBorder="1"/>
    <xf numFmtId="4" fontId="14" fillId="0" borderId="6" xfId="0" applyNumberFormat="1" applyFont="1" applyBorder="1"/>
    <xf numFmtId="0" fontId="13" fillId="0" borderId="6" xfId="0" applyFont="1" applyBorder="1"/>
    <xf numFmtId="0" fontId="0" fillId="0" borderId="0" xfId="0" applyAlignment="1">
      <alignment readingOrder="1"/>
    </xf>
    <xf numFmtId="0" fontId="9" fillId="0" borderId="0" xfId="0" applyFont="1" applyBorder="1" applyAlignment="1">
      <alignment horizontal="center" vertical="center" wrapText="1" readingOrder="1"/>
    </xf>
    <xf numFmtId="4" fontId="0" fillId="0" borderId="0" xfId="0" applyNumberFormat="1" applyAlignment="1">
      <alignment readingOrder="1"/>
    </xf>
    <xf numFmtId="0" fontId="4" fillId="0" borderId="0" xfId="0" applyFont="1" applyBorder="1" applyAlignment="1">
      <alignment readingOrder="1"/>
    </xf>
    <xf numFmtId="0" fontId="4" fillId="0" borderId="0" xfId="0" applyFont="1" applyAlignment="1">
      <alignment readingOrder="1"/>
    </xf>
    <xf numFmtId="0" fontId="4" fillId="0" borderId="0" xfId="0" applyFont="1" applyAlignment="1">
      <alignment horizontal="center" readingOrder="1"/>
    </xf>
    <xf numFmtId="0" fontId="3" fillId="0" borderId="0" xfId="0" applyFont="1" applyBorder="1" applyAlignment="1">
      <alignment readingOrder="1"/>
    </xf>
    <xf numFmtId="4" fontId="8" fillId="0" borderId="0" xfId="0" applyNumberFormat="1" applyFont="1" applyBorder="1" applyAlignment="1">
      <alignment readingOrder="1"/>
    </xf>
    <xf numFmtId="0" fontId="6" fillId="0" borderId="0" xfId="0" applyFont="1" applyAlignment="1">
      <alignment readingOrder="1"/>
    </xf>
    <xf numFmtId="0" fontId="8" fillId="0" borderId="0" xfId="0" applyFont="1" applyAlignment="1">
      <alignment readingOrder="1"/>
    </xf>
    <xf numFmtId="0" fontId="0" fillId="0" borderId="0" xfId="0" applyAlignment="1">
      <alignment horizontal="center"/>
    </xf>
    <xf numFmtId="0" fontId="16" fillId="0" borderId="0" xfId="0" applyFont="1" applyAlignment="1">
      <alignment readingOrder="1"/>
    </xf>
    <xf numFmtId="0" fontId="5" fillId="0" borderId="15" xfId="0" applyFont="1" applyBorder="1" applyAlignment="1">
      <alignment horizontal="center" vertical="center" textRotation="90" readingOrder="1"/>
    </xf>
    <xf numFmtId="0" fontId="6" fillId="0" borderId="15" xfId="0" applyFont="1" applyBorder="1" applyAlignment="1">
      <alignment horizontal="center" vertical="center" textRotation="90" wrapText="1" readingOrder="1"/>
    </xf>
    <xf numFmtId="0" fontId="6" fillId="0" borderId="15" xfId="0" applyFont="1" applyBorder="1" applyAlignment="1">
      <alignment horizontal="center" vertical="center" textRotation="90" readingOrder="1"/>
    </xf>
    <xf numFmtId="0" fontId="17" fillId="0" borderId="15" xfId="0" applyFont="1" applyBorder="1" applyAlignment="1">
      <alignment horizontal="center" vertical="center" textRotation="90" wrapText="1" readingOrder="1"/>
    </xf>
    <xf numFmtId="0" fontId="4" fillId="0" borderId="0" xfId="0" applyFont="1" applyBorder="1" applyAlignment="1">
      <alignment horizontal="center" vertical="center" textRotation="90" readingOrder="1"/>
    </xf>
    <xf numFmtId="0" fontId="4" fillId="0" borderId="0" xfId="0" applyFont="1" applyAlignment="1">
      <alignment horizontal="center" vertical="center" textRotation="90" readingOrder="1"/>
    </xf>
    <xf numFmtId="0" fontId="18" fillId="0" borderId="15" xfId="0" applyFont="1" applyBorder="1" applyAlignment="1">
      <alignment horizontal="center" vertical="center" readingOrder="1"/>
    </xf>
    <xf numFmtId="0" fontId="18" fillId="0" borderId="15" xfId="0" applyFont="1" applyBorder="1" applyAlignment="1">
      <alignment horizontal="center" vertical="center" wrapText="1" readingOrder="1"/>
    </xf>
    <xf numFmtId="0" fontId="19" fillId="0" borderId="15" xfId="0" applyFont="1" applyBorder="1" applyAlignment="1">
      <alignment horizontal="center" vertical="center" wrapText="1" readingOrder="1"/>
    </xf>
    <xf numFmtId="0" fontId="20" fillId="0" borderId="0" xfId="0" applyFont="1" applyBorder="1" applyAlignment="1">
      <alignment horizontal="center" vertical="center" readingOrder="1"/>
    </xf>
    <xf numFmtId="0" fontId="20" fillId="0" borderId="0" xfId="0" applyFont="1" applyAlignment="1">
      <alignment horizontal="center" vertical="center" readingOrder="1"/>
    </xf>
    <xf numFmtId="0" fontId="6" fillId="0" borderId="16" xfId="0" applyFont="1" applyBorder="1" applyAlignment="1">
      <alignment horizontal="center" vertical="center" readingOrder="1"/>
    </xf>
    <xf numFmtId="164" fontId="6" fillId="0" borderId="16" xfId="0" applyNumberFormat="1" applyFont="1" applyBorder="1" applyAlignment="1">
      <alignment horizontal="center" vertical="center" readingOrder="1"/>
    </xf>
    <xf numFmtId="1" fontId="17" fillId="0" borderId="16" xfId="0" applyNumberFormat="1" applyFont="1" applyBorder="1" applyAlignment="1">
      <alignment horizontal="center" vertical="center" wrapText="1" readingOrder="1"/>
    </xf>
    <xf numFmtId="2" fontId="6" fillId="0" borderId="17" xfId="0" applyNumberFormat="1" applyFont="1" applyBorder="1" applyAlignment="1">
      <alignment horizontal="center" vertical="center" readingOrder="1"/>
    </xf>
    <xf numFmtId="4" fontId="6" fillId="0" borderId="10" xfId="0" applyNumberFormat="1" applyFont="1" applyBorder="1" applyAlignment="1">
      <alignment horizontal="center" vertical="center" readingOrder="1"/>
    </xf>
    <xf numFmtId="4" fontId="6" fillId="0" borderId="17" xfId="0" applyNumberFormat="1" applyFont="1" applyBorder="1" applyAlignment="1">
      <alignment horizontal="center" vertical="center" readingOrder="1"/>
    </xf>
    <xf numFmtId="4" fontId="6" fillId="0" borderId="18" xfId="0" applyNumberFormat="1" applyFont="1" applyBorder="1" applyAlignment="1">
      <alignment horizontal="center" vertical="center" readingOrder="1"/>
    </xf>
    <xf numFmtId="0" fontId="6" fillId="0" borderId="19" xfId="0" applyFont="1" applyBorder="1" applyAlignment="1">
      <alignment horizontal="center" vertical="center" readingOrder="1"/>
    </xf>
    <xf numFmtId="164" fontId="6" fillId="0" borderId="19" xfId="0" applyNumberFormat="1" applyFont="1" applyBorder="1" applyAlignment="1">
      <alignment horizontal="center" vertical="center" readingOrder="1"/>
    </xf>
    <xf numFmtId="1" fontId="17" fillId="0" borderId="19" xfId="0" applyNumberFormat="1" applyFont="1" applyBorder="1" applyAlignment="1">
      <alignment horizontal="center" vertical="center" wrapText="1" readingOrder="1"/>
    </xf>
    <xf numFmtId="4" fontId="6" fillId="0" borderId="1" xfId="0" applyNumberFormat="1" applyFont="1" applyBorder="1" applyAlignment="1">
      <alignment horizontal="center" vertical="center" readingOrder="1"/>
    </xf>
    <xf numFmtId="4" fontId="6" fillId="0" borderId="20" xfId="0" applyNumberFormat="1" applyFont="1" applyBorder="1" applyAlignment="1">
      <alignment horizontal="center" vertical="center" readingOrder="1"/>
    </xf>
    <xf numFmtId="0" fontId="6" fillId="0" borderId="21" xfId="0" applyFont="1" applyBorder="1" applyAlignment="1">
      <alignment readingOrder="1"/>
    </xf>
    <xf numFmtId="0" fontId="6" fillId="0" borderId="21" xfId="0" applyFont="1" applyBorder="1" applyAlignment="1">
      <alignment horizontal="center" readingOrder="1"/>
    </xf>
    <xf numFmtId="164" fontId="6" fillId="0" borderId="21" xfId="0" applyNumberFormat="1" applyFont="1" applyBorder="1" applyAlignment="1">
      <alignment readingOrder="1"/>
    </xf>
    <xf numFmtId="165" fontId="6" fillId="0" borderId="21" xfId="0" applyNumberFormat="1" applyFont="1" applyBorder="1" applyAlignment="1">
      <alignment horizontal="right" readingOrder="1"/>
    </xf>
    <xf numFmtId="2" fontId="17" fillId="0" borderId="21" xfId="0" applyNumberFormat="1" applyFont="1" applyBorder="1" applyAlignment="1">
      <alignment wrapText="1" readingOrder="1"/>
    </xf>
    <xf numFmtId="0" fontId="6" fillId="0" borderId="22" xfId="0" applyFont="1" applyBorder="1" applyAlignment="1">
      <alignment readingOrder="1"/>
    </xf>
    <xf numFmtId="4" fontId="6" fillId="0" borderId="1" xfId="0" applyNumberFormat="1" applyFont="1" applyBorder="1" applyAlignment="1">
      <alignment horizontal="center" readingOrder="1"/>
    </xf>
    <xf numFmtId="4" fontId="6" fillId="0" borderId="17" xfId="0" applyNumberFormat="1" applyFont="1" applyBorder="1" applyAlignment="1">
      <alignment horizontal="center" readingOrder="1"/>
    </xf>
    <xf numFmtId="0" fontId="6" fillId="0" borderId="18" xfId="0" applyFont="1" applyBorder="1" applyAlignment="1">
      <alignment horizontal="center" readingOrder="1"/>
    </xf>
    <xf numFmtId="0" fontId="6" fillId="0" borderId="17" xfId="0" applyFont="1" applyBorder="1" applyAlignment="1">
      <alignment horizontal="center" readingOrder="1"/>
    </xf>
    <xf numFmtId="4" fontId="6" fillId="2" borderId="24" xfId="0" applyNumberFormat="1" applyFont="1" applyFill="1" applyBorder="1" applyAlignment="1">
      <alignment wrapText="1" readingOrder="1"/>
    </xf>
    <xf numFmtId="4" fontId="6" fillId="0" borderId="12" xfId="0" applyNumberFormat="1" applyFont="1" applyFill="1" applyBorder="1" applyAlignment="1">
      <alignment wrapText="1" readingOrder="1"/>
    </xf>
    <xf numFmtId="4" fontId="6" fillId="2" borderId="22" xfId="0" applyNumberFormat="1" applyFont="1" applyFill="1" applyBorder="1" applyAlignment="1">
      <alignment horizontal="right" wrapText="1" readingOrder="1"/>
    </xf>
    <xf numFmtId="4" fontId="6" fillId="0" borderId="25" xfId="0" applyNumberFormat="1" applyFont="1" applyFill="1" applyBorder="1" applyAlignment="1">
      <alignment horizontal="right" wrapText="1" readingOrder="1"/>
    </xf>
    <xf numFmtId="4" fontId="6" fillId="2" borderId="24" xfId="0" applyNumberFormat="1" applyFont="1" applyFill="1" applyBorder="1" applyAlignment="1">
      <alignment horizontal="right" wrapText="1" readingOrder="1"/>
    </xf>
    <xf numFmtId="4" fontId="6" fillId="0" borderId="26" xfId="0" applyNumberFormat="1" applyFont="1" applyFill="1" applyBorder="1" applyAlignment="1">
      <alignment horizontal="right" wrapText="1" readingOrder="1"/>
    </xf>
    <xf numFmtId="4" fontId="6" fillId="2" borderId="28" xfId="0" applyNumberFormat="1" applyFont="1" applyFill="1" applyBorder="1" applyAlignment="1">
      <alignment wrapText="1" readingOrder="1"/>
    </xf>
    <xf numFmtId="4" fontId="10" fillId="0" borderId="29" xfId="0" applyNumberFormat="1" applyFont="1" applyFill="1" applyBorder="1" applyAlignment="1">
      <alignment wrapText="1" readingOrder="1"/>
    </xf>
    <xf numFmtId="4" fontId="6" fillId="2" borderId="30" xfId="0" applyNumberFormat="1" applyFont="1" applyFill="1" applyBorder="1" applyAlignment="1">
      <alignment horizontal="right" wrapText="1" readingOrder="1"/>
    </xf>
    <xf numFmtId="4" fontId="10" fillId="0" borderId="31" xfId="0" applyNumberFormat="1" applyFont="1" applyFill="1" applyBorder="1" applyAlignment="1">
      <alignment horizontal="right" wrapText="1" readingOrder="1"/>
    </xf>
    <xf numFmtId="4" fontId="6" fillId="2" borderId="28" xfId="0" applyNumberFormat="1" applyFont="1" applyFill="1" applyBorder="1" applyAlignment="1">
      <alignment horizontal="right" wrapText="1" readingOrder="1"/>
    </xf>
    <xf numFmtId="4" fontId="10" fillId="0" borderId="32" xfId="0" applyNumberFormat="1" applyFont="1" applyFill="1" applyBorder="1" applyAlignment="1">
      <alignment horizontal="right" wrapText="1" readingOrder="1"/>
    </xf>
    <xf numFmtId="0" fontId="5" fillId="0" borderId="33" xfId="0" applyFont="1" applyBorder="1" applyAlignment="1">
      <alignment horizontal="center" vertical="center" textRotation="90" wrapText="1" readingOrder="1"/>
    </xf>
    <xf numFmtId="0" fontId="6" fillId="0" borderId="33" xfId="0" applyFont="1" applyBorder="1" applyAlignment="1">
      <alignment horizontal="center" vertical="center" textRotation="90" wrapText="1" readingOrder="1"/>
    </xf>
    <xf numFmtId="0" fontId="17" fillId="0" borderId="33" xfId="0" applyFont="1" applyBorder="1" applyAlignment="1">
      <alignment horizontal="center" vertical="center" textRotation="90" wrapText="1" readingOrder="1"/>
    </xf>
    <xf numFmtId="0" fontId="4" fillId="0" borderId="0" xfId="0" applyFont="1" applyBorder="1" applyAlignment="1">
      <alignment horizontal="center" vertical="center" textRotation="90" wrapText="1" readingOrder="1"/>
    </xf>
    <xf numFmtId="0" fontId="4" fillId="0" borderId="0" xfId="0" applyFont="1" applyAlignment="1">
      <alignment horizontal="center" vertical="center" textRotation="90" wrapText="1" readingOrder="1"/>
    </xf>
    <xf numFmtId="0" fontId="6" fillId="0" borderId="34" xfId="0" applyFont="1" applyBorder="1" applyAlignment="1">
      <alignment readingOrder="1"/>
    </xf>
    <xf numFmtId="164" fontId="6" fillId="0" borderId="34" xfId="0" applyNumberFormat="1" applyFont="1" applyBorder="1" applyAlignment="1">
      <alignment horizontal="center" vertical="center" readingOrder="1"/>
    </xf>
    <xf numFmtId="3" fontId="6" fillId="0" borderId="34" xfId="0" applyNumberFormat="1" applyFont="1" applyBorder="1" applyAlignment="1">
      <alignment horizontal="center" vertical="center" readingOrder="1"/>
    </xf>
    <xf numFmtId="1" fontId="17" fillId="0" borderId="34" xfId="0" applyNumberFormat="1" applyFont="1" applyBorder="1" applyAlignment="1">
      <alignment horizontal="center" vertical="center" wrapText="1" readingOrder="1"/>
    </xf>
    <xf numFmtId="2" fontId="6" fillId="0" borderId="35" xfId="0" applyNumberFormat="1" applyFont="1" applyBorder="1" applyAlignment="1">
      <alignment horizontal="center" vertical="center" readingOrder="1"/>
    </xf>
    <xf numFmtId="4" fontId="6" fillId="0" borderId="36" xfId="0" applyNumberFormat="1" applyFont="1" applyBorder="1" applyAlignment="1">
      <alignment horizontal="center" vertical="center" readingOrder="1"/>
    </xf>
    <xf numFmtId="4" fontId="6" fillId="0" borderId="11" xfId="0" applyNumberFormat="1" applyFont="1" applyBorder="1" applyAlignment="1">
      <alignment horizontal="center" vertical="center" readingOrder="1"/>
    </xf>
    <xf numFmtId="0" fontId="6" fillId="0" borderId="19" xfId="0" applyFont="1" applyBorder="1" applyAlignment="1">
      <alignment readingOrder="1"/>
    </xf>
    <xf numFmtId="3" fontId="6" fillId="0" borderId="19" xfId="0" applyNumberFormat="1" applyFont="1" applyBorder="1" applyAlignment="1">
      <alignment horizontal="center" vertical="center" readingOrder="1"/>
    </xf>
    <xf numFmtId="2" fontId="6" fillId="0" borderId="37" xfId="0" applyNumberFormat="1" applyFont="1" applyBorder="1" applyAlignment="1">
      <alignment horizontal="center" vertical="center" readingOrder="1"/>
    </xf>
    <xf numFmtId="4" fontId="6" fillId="0" borderId="3" xfId="0" applyNumberFormat="1" applyFont="1" applyBorder="1" applyAlignment="1">
      <alignment horizontal="center" vertical="center" readingOrder="1"/>
    </xf>
    <xf numFmtId="4" fontId="6" fillId="0" borderId="38" xfId="0" applyNumberFormat="1" applyFont="1" applyFill="1" applyBorder="1" applyAlignment="1">
      <alignment wrapText="1" readingOrder="1"/>
    </xf>
    <xf numFmtId="4" fontId="6" fillId="0" borderId="38" xfId="0" applyNumberFormat="1" applyFont="1" applyBorder="1" applyAlignment="1">
      <alignment readingOrder="1"/>
    </xf>
    <xf numFmtId="4" fontId="6" fillId="0" borderId="39" xfId="0" applyNumberFormat="1" applyFont="1" applyBorder="1" applyAlignment="1">
      <alignment readingOrder="1"/>
    </xf>
    <xf numFmtId="4" fontId="6" fillId="0" borderId="40" xfId="0" applyNumberFormat="1" applyFont="1" applyFill="1" applyBorder="1" applyAlignment="1">
      <alignment wrapText="1" readingOrder="1"/>
    </xf>
    <xf numFmtId="4" fontId="10" fillId="0" borderId="40" xfId="0" applyNumberFormat="1" applyFont="1" applyFill="1" applyBorder="1" applyAlignment="1">
      <alignment wrapText="1" readingOrder="1"/>
    </xf>
    <xf numFmtId="0" fontId="6" fillId="0" borderId="0" xfId="0" applyFont="1" applyFill="1" applyBorder="1" applyAlignment="1">
      <alignment wrapText="1" readingOrder="1"/>
    </xf>
    <xf numFmtId="0" fontId="17" fillId="0" borderId="0" xfId="0" applyFont="1" applyFill="1" applyBorder="1" applyAlignment="1">
      <alignment wrapText="1" readingOrder="1"/>
    </xf>
    <xf numFmtId="4" fontId="6" fillId="0" borderId="0" xfId="0" applyNumberFormat="1" applyFont="1" applyFill="1" applyBorder="1" applyAlignment="1">
      <alignment horizontal="center" readingOrder="1"/>
    </xf>
    <xf numFmtId="0" fontId="0" fillId="0" borderId="0" xfId="0" applyFont="1" applyAlignment="1">
      <alignment readingOrder="1"/>
    </xf>
    <xf numFmtId="0" fontId="0" fillId="0" borderId="7" xfId="0" applyBorder="1"/>
    <xf numFmtId="4" fontId="0" fillId="0" borderId="7" xfId="0" applyNumberFormat="1" applyBorder="1"/>
    <xf numFmtId="3" fontId="0" fillId="0" borderId="7" xfId="0" applyNumberFormat="1" applyBorder="1"/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/>
    </xf>
    <xf numFmtId="4" fontId="6" fillId="0" borderId="42" xfId="0" applyNumberFormat="1" applyFont="1" applyFill="1" applyBorder="1" applyAlignment="1">
      <alignment readingOrder="1"/>
    </xf>
    <xf numFmtId="4" fontId="10" fillId="0" borderId="44" xfId="0" applyNumberFormat="1" applyFont="1" applyFill="1" applyBorder="1" applyAlignment="1">
      <alignment readingOrder="1"/>
    </xf>
    <xf numFmtId="0" fontId="21" fillId="0" borderId="0" xfId="0" applyFont="1"/>
    <xf numFmtId="0" fontId="0" fillId="0" borderId="1" xfId="0" applyBorder="1" applyAlignment="1">
      <alignment vertical="center" wrapText="1" readingOrder="1"/>
    </xf>
    <xf numFmtId="0" fontId="0" fillId="0" borderId="7" xfId="0" applyBorder="1" applyAlignment="1">
      <alignment wrapText="1" readingOrder="1"/>
    </xf>
    <xf numFmtId="0" fontId="0" fillId="0" borderId="1" xfId="0" applyBorder="1" applyAlignment="1">
      <alignment horizontal="center" vertical="center" wrapText="1" readingOrder="1"/>
    </xf>
    <xf numFmtId="0" fontId="0" fillId="0" borderId="0" xfId="0" applyAlignment="1">
      <alignment wrapText="1" readingOrder="1"/>
    </xf>
    <xf numFmtId="166" fontId="0" fillId="0" borderId="7" xfId="0" applyNumberFormat="1" applyBorder="1" applyAlignment="1">
      <alignment horizontal="center" vertical="center" wrapText="1"/>
    </xf>
    <xf numFmtId="166" fontId="0" fillId="0" borderId="7" xfId="0" applyNumberFormat="1" applyBorder="1"/>
    <xf numFmtId="166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 readingOrder="1"/>
    </xf>
    <xf numFmtId="1" fontId="0" fillId="0" borderId="7" xfId="0" applyNumberForma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>
      <alignment horizontal="right"/>
    </xf>
    <xf numFmtId="164" fontId="6" fillId="0" borderId="19" xfId="0" applyNumberFormat="1" applyFont="1" applyFill="1" applyBorder="1" applyAlignment="1">
      <alignment horizontal="center" vertical="center" readingOrder="1"/>
    </xf>
    <xf numFmtId="3" fontId="6" fillId="0" borderId="19" xfId="0" applyNumberFormat="1" applyFont="1" applyFill="1" applyBorder="1" applyAlignment="1">
      <alignment horizontal="center" vertical="center" readingOrder="1"/>
    </xf>
    <xf numFmtId="1" fontId="17" fillId="0" borderId="19" xfId="0" applyNumberFormat="1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readingOrder="1"/>
    </xf>
    <xf numFmtId="0" fontId="25" fillId="0" borderId="0" xfId="0" applyFont="1" applyFill="1" applyBorder="1" applyAlignment="1">
      <alignment horizontal="center" vertical="center" readingOrder="1"/>
    </xf>
    <xf numFmtId="4" fontId="25" fillId="0" borderId="0" xfId="0" applyNumberFormat="1" applyFont="1" applyFill="1" applyBorder="1" applyAlignment="1">
      <alignment horizontal="center" vertical="center" readingOrder="1"/>
    </xf>
    <xf numFmtId="0" fontId="26" fillId="0" borderId="0" xfId="0" applyFont="1" applyAlignment="1">
      <alignment vertical="center" readingOrder="1"/>
    </xf>
    <xf numFmtId="0" fontId="25" fillId="0" borderId="0" xfId="0" applyFont="1" applyAlignment="1">
      <alignment vertical="center" readingOrder="1"/>
    </xf>
    <xf numFmtId="0" fontId="27" fillId="0" borderId="7" xfId="0" applyFont="1" applyBorder="1" applyAlignment="1">
      <alignment horizontal="center" vertical="center"/>
    </xf>
    <xf numFmtId="0" fontId="15" fillId="0" borderId="7" xfId="0" applyFont="1" applyBorder="1"/>
    <xf numFmtId="0" fontId="0" fillId="0" borderId="7" xfId="0" applyBorder="1" applyAlignment="1">
      <alignment wrapText="1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 readingOrder="1"/>
    </xf>
    <xf numFmtId="0" fontId="9" fillId="0" borderId="45" xfId="0" applyFont="1" applyBorder="1" applyAlignment="1">
      <alignment horizontal="left" vertical="center" wrapText="1" readingOrder="1"/>
    </xf>
    <xf numFmtId="0" fontId="9" fillId="0" borderId="46" xfId="0" applyFont="1" applyBorder="1" applyAlignment="1">
      <alignment horizontal="left" vertical="center" wrapText="1" readingOrder="1"/>
    </xf>
    <xf numFmtId="0" fontId="9" fillId="0" borderId="47" xfId="0" applyFont="1" applyBorder="1" applyAlignment="1">
      <alignment horizontal="left" vertical="center" wrapText="1" readingOrder="1"/>
    </xf>
    <xf numFmtId="0" fontId="9" fillId="0" borderId="15" xfId="0" applyFont="1" applyBorder="1" applyAlignment="1">
      <alignment horizontal="center" vertical="center" wrapText="1" readingOrder="1"/>
    </xf>
    <xf numFmtId="0" fontId="6" fillId="0" borderId="19" xfId="0" applyFont="1" applyBorder="1" applyAlignment="1">
      <alignment horizontal="left" vertical="center" wrapText="1" readingOrder="1"/>
    </xf>
    <xf numFmtId="0" fontId="6" fillId="0" borderId="15" xfId="0" applyFont="1" applyFill="1" applyBorder="1" applyAlignment="1">
      <alignment horizontal="center" vertical="center" textRotation="90" wrapText="1" readingOrder="1"/>
    </xf>
    <xf numFmtId="0" fontId="18" fillId="0" borderId="15" xfId="0" applyFont="1" applyFill="1" applyBorder="1" applyAlignment="1">
      <alignment horizontal="center" vertical="center" wrapText="1" readingOrder="1"/>
    </xf>
    <xf numFmtId="0" fontId="6" fillId="0" borderId="16" xfId="0" applyFont="1" applyBorder="1" applyAlignment="1">
      <alignment horizontal="left" vertical="center" wrapText="1" readingOrder="1"/>
    </xf>
    <xf numFmtId="0" fontId="6" fillId="0" borderId="40" xfId="0" applyFont="1" applyFill="1" applyBorder="1" applyAlignment="1">
      <alignment horizontal="right" readingOrder="1"/>
    </xf>
    <xf numFmtId="0" fontId="6" fillId="0" borderId="23" xfId="0" applyFont="1" applyFill="1" applyBorder="1" applyAlignment="1">
      <alignment readingOrder="1"/>
    </xf>
    <xf numFmtId="0" fontId="6" fillId="0" borderId="27" xfId="0" applyFont="1" applyFill="1" applyBorder="1" applyAlignment="1">
      <alignment readingOrder="1"/>
    </xf>
    <xf numFmtId="0" fontId="10" fillId="0" borderId="14" xfId="0" applyFont="1" applyBorder="1" applyAlignment="1">
      <alignment horizontal="left" readingOrder="1"/>
    </xf>
    <xf numFmtId="0" fontId="10" fillId="0" borderId="9" xfId="0" applyFont="1" applyBorder="1" applyAlignment="1">
      <alignment horizontal="left" readingOrder="1"/>
    </xf>
    <xf numFmtId="0" fontId="5" fillId="0" borderId="33" xfId="0" applyFont="1" applyFill="1" applyBorder="1" applyAlignment="1">
      <alignment horizontal="center" readingOrder="1"/>
    </xf>
    <xf numFmtId="0" fontId="5" fillId="0" borderId="33" xfId="0" applyFont="1" applyFill="1" applyBorder="1" applyAlignment="1">
      <alignment horizontal="center" wrapText="1" readingOrder="1"/>
    </xf>
    <xf numFmtId="4" fontId="6" fillId="2" borderId="48" xfId="0" applyNumberFormat="1" applyFont="1" applyFill="1" applyBorder="1" applyAlignment="1">
      <alignment horizontal="center" wrapText="1" readingOrder="1"/>
    </xf>
    <xf numFmtId="4" fontId="6" fillId="2" borderId="41" xfId="0" applyNumberFormat="1" applyFont="1" applyFill="1" applyBorder="1" applyAlignment="1">
      <alignment horizontal="center" wrapText="1" readingOrder="1"/>
    </xf>
    <xf numFmtId="4" fontId="6" fillId="2" borderId="49" xfId="0" applyNumberFormat="1" applyFont="1" applyFill="1" applyBorder="1" applyAlignment="1">
      <alignment horizontal="center" wrapText="1" readingOrder="1"/>
    </xf>
    <xf numFmtId="0" fontId="6" fillId="0" borderId="19" xfId="4" applyFont="1" applyBorder="1" applyAlignment="1">
      <alignment horizontal="left" vertical="center" wrapText="1" readingOrder="1"/>
    </xf>
    <xf numFmtId="0" fontId="6" fillId="0" borderId="38" xfId="0" applyFont="1" applyFill="1" applyBorder="1" applyAlignment="1">
      <alignment horizontal="right" readingOrder="1"/>
    </xf>
    <xf numFmtId="0" fontId="6" fillId="0" borderId="33" xfId="0" applyFont="1" applyFill="1" applyBorder="1" applyAlignment="1">
      <alignment horizontal="center" vertical="center" textRotation="90" wrapText="1" readingOrder="1"/>
    </xf>
    <xf numFmtId="0" fontId="6" fillId="0" borderId="34" xfId="0" applyFont="1" applyBorder="1" applyAlignment="1">
      <alignment horizontal="left" vertical="center" wrapText="1" readingOrder="1"/>
    </xf>
    <xf numFmtId="0" fontId="6" fillId="0" borderId="41" xfId="0" applyFont="1" applyFill="1" applyBorder="1" applyAlignment="1">
      <alignment horizontal="center" readingOrder="1"/>
    </xf>
    <xf numFmtId="0" fontId="6" fillId="0" borderId="40" xfId="0" applyFont="1" applyFill="1" applyBorder="1" applyAlignment="1">
      <alignment horizontal="right" wrapText="1" readingOrder="1"/>
    </xf>
    <xf numFmtId="0" fontId="6" fillId="0" borderId="43" xfId="0" applyFont="1" applyFill="1" applyBorder="1" applyAlignment="1">
      <alignment horizontal="right" wrapText="1" readingOrder="1"/>
    </xf>
    <xf numFmtId="0" fontId="5" fillId="0" borderId="1" xfId="0" applyFont="1" applyBorder="1" applyAlignment="1">
      <alignment wrapText="1" readingOrder="1"/>
    </xf>
    <xf numFmtId="0" fontId="5" fillId="0" borderId="2" xfId="0" applyFont="1" applyBorder="1" applyAlignment="1">
      <alignment wrapText="1" readingOrder="1"/>
    </xf>
    <xf numFmtId="0" fontId="5" fillId="0" borderId="3" xfId="0" applyFont="1" applyBorder="1" applyAlignment="1">
      <alignment wrapText="1" readingOrder="1"/>
    </xf>
    <xf numFmtId="0" fontId="23" fillId="0" borderId="1" xfId="0" applyFont="1" applyBorder="1" applyAlignment="1">
      <alignment vertical="center" wrapText="1" readingOrder="1"/>
    </xf>
    <xf numFmtId="0" fontId="6" fillId="0" borderId="2" xfId="0" applyFont="1" applyBorder="1" applyAlignment="1">
      <alignment vertical="center" wrapText="1" readingOrder="1"/>
    </xf>
    <xf numFmtId="0" fontId="6" fillId="0" borderId="3" xfId="0" applyFont="1" applyBorder="1" applyAlignment="1">
      <alignment vertical="center" wrapText="1" readingOrder="1"/>
    </xf>
    <xf numFmtId="0" fontId="23" fillId="0" borderId="7" xfId="0" applyFont="1" applyBorder="1" applyAlignment="1">
      <alignment vertical="center" readingOrder="1"/>
    </xf>
    <xf numFmtId="0" fontId="6" fillId="0" borderId="7" xfId="0" applyFont="1" applyBorder="1" applyAlignment="1">
      <alignment vertical="center" readingOrder="1"/>
    </xf>
    <xf numFmtId="0" fontId="23" fillId="0" borderId="1" xfId="0" applyFont="1" applyBorder="1" applyAlignment="1">
      <alignment horizontal="left" vertical="center" wrapText="1" readingOrder="1"/>
    </xf>
    <xf numFmtId="0" fontId="6" fillId="0" borderId="2" xfId="0" applyFont="1" applyBorder="1" applyAlignment="1">
      <alignment horizontal="left" vertical="center" wrapText="1" readingOrder="1"/>
    </xf>
    <xf numFmtId="0" fontId="6" fillId="0" borderId="3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vertical="center" wrapText="1" readingOrder="1"/>
    </xf>
    <xf numFmtId="0" fontId="5" fillId="0" borderId="2" xfId="0" applyFont="1" applyBorder="1" applyAlignment="1">
      <alignment vertical="center" wrapText="1" readingOrder="1"/>
    </xf>
    <xf numFmtId="0" fontId="5" fillId="0" borderId="3" xfId="0" applyFont="1" applyBorder="1" applyAlignment="1">
      <alignment vertical="center" wrapText="1" readingOrder="1"/>
    </xf>
    <xf numFmtId="0" fontId="23" fillId="0" borderId="1" xfId="0" applyFont="1" applyBorder="1" applyAlignment="1">
      <alignment vertical="center" readingOrder="1"/>
    </xf>
    <xf numFmtId="0" fontId="6" fillId="0" borderId="2" xfId="0" applyFont="1" applyBorder="1" applyAlignment="1">
      <alignment vertical="center" readingOrder="1"/>
    </xf>
    <xf numFmtId="0" fontId="6" fillId="0" borderId="3" xfId="0" applyFont="1" applyBorder="1" applyAlignment="1">
      <alignment vertical="center" readingOrder="1"/>
    </xf>
    <xf numFmtId="4" fontId="0" fillId="3" borderId="7" xfId="0" applyNumberFormat="1" applyFill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center"/>
    </xf>
    <xf numFmtId="0" fontId="15" fillId="0" borderId="7" xfId="0" applyFont="1" applyBorder="1" applyAlignment="1">
      <alignment horizontal="left" wrapText="1"/>
    </xf>
    <xf numFmtId="0" fontId="0" fillId="0" borderId="7" xfId="0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5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4" fontId="0" fillId="3" borderId="9" xfId="0" applyNumberFormat="1" applyFill="1" applyBorder="1" applyAlignment="1">
      <alignment horizontal="center"/>
    </xf>
    <xf numFmtId="4" fontId="0" fillId="3" borderId="14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left" vertical="center" wrapText="1"/>
    </xf>
  </cellXfs>
  <cellStyles count="5">
    <cellStyle name="Dziesiętny 2" xfId="3"/>
    <cellStyle name="Normalny" xfId="0" builtinId="0"/>
    <cellStyle name="Normalny 2" xfId="1"/>
    <cellStyle name="Normalny 3" xfId="2"/>
    <cellStyle name="Normalny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selection activeCell="B15" sqref="B15"/>
    </sheetView>
  </sheetViews>
  <sheetFormatPr defaultRowHeight="15"/>
  <cols>
    <col min="2" max="2" width="13.5703125" customWidth="1"/>
    <col min="3" max="3" width="13.28515625" customWidth="1"/>
    <col min="4" max="4" width="12.7109375" customWidth="1"/>
    <col min="5" max="5" width="12.5703125" customWidth="1"/>
    <col min="6" max="6" width="13.42578125" customWidth="1"/>
    <col min="7" max="7" width="12.140625" customWidth="1"/>
    <col min="8" max="8" width="13.42578125" customWidth="1"/>
  </cols>
  <sheetData>
    <row r="1" spans="1:13" s="2" customFormat="1" ht="21.75" customHeight="1">
      <c r="A1" s="136" t="s">
        <v>20</v>
      </c>
      <c r="B1" s="136" t="s">
        <v>21</v>
      </c>
      <c r="C1" s="135" t="s">
        <v>22</v>
      </c>
      <c r="D1" s="135"/>
      <c r="E1" s="135" t="s">
        <v>23</v>
      </c>
      <c r="F1" s="135"/>
      <c r="G1" s="135" t="s">
        <v>24</v>
      </c>
      <c r="H1" s="135"/>
    </row>
    <row r="2" spans="1:13" s="2" customFormat="1" ht="49.5" customHeight="1">
      <c r="A2" s="136"/>
      <c r="B2" s="136"/>
      <c r="C2" s="4" t="s">
        <v>25</v>
      </c>
      <c r="D2" s="4" t="s">
        <v>26</v>
      </c>
      <c r="E2" s="4" t="s">
        <v>25</v>
      </c>
      <c r="F2" s="4" t="s">
        <v>26</v>
      </c>
      <c r="G2" s="4" t="s">
        <v>25</v>
      </c>
      <c r="H2" s="4" t="s">
        <v>26</v>
      </c>
    </row>
    <row r="3" spans="1:13" s="2" customFormat="1" ht="30" customHeight="1">
      <c r="A3" s="136"/>
      <c r="B3" s="136"/>
      <c r="C3" s="5" t="s">
        <v>27</v>
      </c>
      <c r="D3" s="5" t="s">
        <v>27</v>
      </c>
      <c r="E3" s="5" t="s">
        <v>27</v>
      </c>
      <c r="F3" s="5" t="s">
        <v>27</v>
      </c>
      <c r="G3" s="5" t="s">
        <v>27</v>
      </c>
      <c r="H3" s="5" t="s">
        <v>27</v>
      </c>
    </row>
    <row r="4" spans="1:13" s="2" customFormat="1" ht="21.75" customHeight="1">
      <c r="A4" s="5" t="s">
        <v>28</v>
      </c>
      <c r="B4" s="5" t="s">
        <v>16</v>
      </c>
      <c r="C4" s="12"/>
      <c r="D4" s="13"/>
      <c r="E4" s="12"/>
      <c r="F4" s="13"/>
      <c r="G4" s="12"/>
      <c r="H4" s="13"/>
      <c r="M4" s="3"/>
    </row>
    <row r="5" spans="1:13" s="2" customFormat="1">
      <c r="A5" s="5" t="s">
        <v>29</v>
      </c>
      <c r="B5" s="5" t="s">
        <v>17</v>
      </c>
      <c r="C5" s="3"/>
      <c r="D5" s="6"/>
      <c r="E5" s="3"/>
      <c r="F5" s="6"/>
      <c r="G5" s="3"/>
      <c r="H5" s="6"/>
      <c r="M5" s="3"/>
    </row>
    <row r="6" spans="1:13" s="2" customFormat="1" ht="43.5" customHeight="1">
      <c r="A6" s="7" t="s">
        <v>30</v>
      </c>
      <c r="B6" s="5" t="s">
        <v>31</v>
      </c>
      <c r="C6" s="6"/>
      <c r="D6" s="6"/>
      <c r="E6" s="6"/>
      <c r="F6" s="6"/>
      <c r="G6" s="6"/>
      <c r="H6" s="6"/>
      <c r="M6" s="3"/>
    </row>
    <row r="7" spans="1:13" s="2" customFormat="1" ht="34.5" customHeight="1">
      <c r="A7" s="7" t="s">
        <v>32</v>
      </c>
      <c r="B7" s="5" t="s">
        <v>33</v>
      </c>
      <c r="C7" s="8"/>
      <c r="D7" s="6"/>
      <c r="E7" s="6"/>
      <c r="F7" s="6"/>
      <c r="G7" s="6"/>
      <c r="H7" s="6"/>
      <c r="M7" s="3"/>
    </row>
    <row r="8" spans="1:13" s="2" customFormat="1">
      <c r="A8" s="5" t="s">
        <v>34</v>
      </c>
      <c r="B8" s="5" t="s">
        <v>35</v>
      </c>
      <c r="C8" s="6"/>
      <c r="D8" s="6"/>
      <c r="E8" s="6"/>
      <c r="F8" s="6"/>
      <c r="G8" s="6"/>
      <c r="H8" s="6"/>
      <c r="M8" s="3"/>
    </row>
    <row r="9" spans="1:13" s="2" customFormat="1">
      <c r="A9" s="16" t="s">
        <v>36</v>
      </c>
      <c r="B9" s="16"/>
      <c r="C9" s="9"/>
      <c r="D9" s="9"/>
      <c r="E9" s="9"/>
      <c r="F9" s="9"/>
      <c r="G9" s="9"/>
      <c r="H9" s="9"/>
      <c r="M9" s="3"/>
    </row>
    <row r="10" spans="1:13" s="2" customFormat="1"/>
    <row r="11" spans="1:13" s="2" customFormat="1" ht="30" customHeight="1"/>
    <row r="12" spans="1:13" s="2" customFormat="1" ht="18.75" customHeight="1">
      <c r="A12" s="136" t="s">
        <v>20</v>
      </c>
      <c r="B12" s="137" t="s">
        <v>37</v>
      </c>
      <c r="C12" s="137" t="s">
        <v>38</v>
      </c>
    </row>
    <row r="13" spans="1:13" s="2" customFormat="1" ht="13.5" customHeight="1">
      <c r="A13" s="136"/>
      <c r="B13" s="137"/>
      <c r="C13" s="137"/>
    </row>
    <row r="14" spans="1:13" s="2" customFormat="1" ht="17.25" customHeight="1">
      <c r="A14" s="136"/>
      <c r="B14" s="137"/>
      <c r="C14" s="137"/>
      <c r="D14" s="1"/>
      <c r="E14" s="1"/>
      <c r="F14" s="1"/>
    </row>
    <row r="15" spans="1:13" s="2" customFormat="1">
      <c r="A15" s="10" t="s">
        <v>28</v>
      </c>
      <c r="B15" s="6"/>
      <c r="C15" s="6"/>
    </row>
    <row r="16" spans="1:13" s="2" customFormat="1">
      <c r="A16" s="10" t="s">
        <v>29</v>
      </c>
      <c r="B16" s="6"/>
      <c r="C16" s="6"/>
    </row>
    <row r="17" spans="1:6" s="2" customFormat="1" ht="39">
      <c r="A17" s="11" t="s">
        <v>30</v>
      </c>
      <c r="B17" s="6"/>
      <c r="C17" s="6"/>
    </row>
    <row r="18" spans="1:6" s="2" customFormat="1" ht="26.25">
      <c r="A18" s="11" t="s">
        <v>32</v>
      </c>
      <c r="B18" s="6"/>
      <c r="C18" s="6"/>
    </row>
    <row r="19" spans="1:6" s="2" customFormat="1">
      <c r="A19" s="10" t="s">
        <v>34</v>
      </c>
      <c r="B19" s="6"/>
      <c r="C19" s="6"/>
    </row>
    <row r="20" spans="1:6" s="2" customFormat="1">
      <c r="A20" s="14" t="s">
        <v>36</v>
      </c>
      <c r="B20" s="15"/>
      <c r="C20" s="15"/>
      <c r="F20" s="3"/>
    </row>
    <row r="21" spans="1:6" s="2" customFormat="1"/>
  </sheetData>
  <mergeCells count="8">
    <mergeCell ref="E1:F1"/>
    <mergeCell ref="G1:H1"/>
    <mergeCell ref="A12:A14"/>
    <mergeCell ref="B12:B14"/>
    <mergeCell ref="C12:C14"/>
    <mergeCell ref="A1:A3"/>
    <mergeCell ref="B1:B3"/>
    <mergeCell ref="C1:D1"/>
  </mergeCells>
  <pageMargins left="1" right="1" top="1" bottom="1" header="0.5" footer="0.5"/>
  <pageSetup paperSize="9" scale="79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opLeftCell="A12" workbookViewId="0">
      <selection activeCell="K23" sqref="K23"/>
    </sheetView>
  </sheetViews>
  <sheetFormatPr defaultRowHeight="15"/>
  <cols>
    <col min="1" max="1" width="4.140625" style="17" customWidth="1"/>
    <col min="2" max="2" width="9.140625" style="17"/>
    <col min="3" max="3" width="11.85546875" style="17" customWidth="1"/>
    <col min="4" max="4" width="21.7109375" style="17" customWidth="1"/>
    <col min="5" max="5" width="10" style="17" customWidth="1"/>
    <col min="6" max="6" width="9.140625" style="17"/>
    <col min="7" max="7" width="9.140625" style="98"/>
    <col min="8" max="8" width="11" style="17" customWidth="1"/>
    <col min="9" max="9" width="15.5703125" style="17" customWidth="1"/>
    <col min="10" max="10" width="12.28515625" style="17" customWidth="1"/>
    <col min="11" max="11" width="13.7109375" style="17" customWidth="1"/>
    <col min="12" max="12" width="14.140625" style="17" customWidth="1"/>
    <col min="13" max="13" width="13.7109375" style="17" customWidth="1"/>
    <col min="14" max="16" width="10" style="17" bestFit="1" customWidth="1"/>
    <col min="17" max="16384" width="9.140625" style="17"/>
  </cols>
  <sheetData>
    <row r="1" spans="1:18" ht="57" customHeight="1">
      <c r="A1" s="138" t="s">
        <v>221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8" ht="21" customHeight="1" thickBot="1">
      <c r="A2" s="139" t="s">
        <v>222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1"/>
      <c r="N2" s="18"/>
    </row>
    <row r="3" spans="1:18" s="28" customFormat="1" ht="18" customHeight="1" thickBot="1">
      <c r="A3" s="142" t="s">
        <v>0</v>
      </c>
      <c r="B3" s="142"/>
      <c r="C3" s="142"/>
      <c r="D3" s="142"/>
      <c r="E3" s="142"/>
      <c r="F3" s="142"/>
      <c r="G3" s="142"/>
      <c r="H3" s="142" t="s">
        <v>53</v>
      </c>
      <c r="I3" s="142"/>
      <c r="J3" s="142" t="s">
        <v>54</v>
      </c>
      <c r="K3" s="142"/>
      <c r="L3" s="142" t="s">
        <v>55</v>
      </c>
      <c r="M3" s="142"/>
      <c r="N3" s="18"/>
    </row>
    <row r="4" spans="1:18" s="34" customFormat="1" ht="135.75" customHeight="1" thickBot="1">
      <c r="A4" s="29" t="s">
        <v>1</v>
      </c>
      <c r="B4" s="144" t="s">
        <v>12</v>
      </c>
      <c r="C4" s="144"/>
      <c r="D4" s="144"/>
      <c r="E4" s="30" t="s">
        <v>2</v>
      </c>
      <c r="F4" s="31" t="s">
        <v>3</v>
      </c>
      <c r="G4" s="32" t="s">
        <v>225</v>
      </c>
      <c r="H4" s="30" t="s">
        <v>13</v>
      </c>
      <c r="I4" s="116" t="s">
        <v>226</v>
      </c>
      <c r="J4" s="116" t="s">
        <v>13</v>
      </c>
      <c r="K4" s="116" t="s">
        <v>267</v>
      </c>
      <c r="L4" s="116" t="s">
        <v>13</v>
      </c>
      <c r="M4" s="116" t="s">
        <v>268</v>
      </c>
      <c r="N4" s="33"/>
    </row>
    <row r="5" spans="1:18" s="39" customFormat="1" ht="12.75" customHeight="1" thickBot="1">
      <c r="A5" s="35">
        <v>1</v>
      </c>
      <c r="B5" s="145">
        <v>2</v>
      </c>
      <c r="C5" s="145"/>
      <c r="D5" s="145"/>
      <c r="E5" s="36">
        <v>3</v>
      </c>
      <c r="F5" s="35">
        <v>4</v>
      </c>
      <c r="G5" s="37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  <c r="M5" s="36">
        <v>11</v>
      </c>
      <c r="N5" s="38"/>
    </row>
    <row r="6" spans="1:18" s="21" customFormat="1" ht="39.75" customHeight="1">
      <c r="A6" s="40">
        <v>1</v>
      </c>
      <c r="B6" s="146" t="s">
        <v>39</v>
      </c>
      <c r="C6" s="146"/>
      <c r="D6" s="146"/>
      <c r="E6" s="41" t="s">
        <v>5</v>
      </c>
      <c r="F6" s="41">
        <v>15.33</v>
      </c>
      <c r="G6" s="42">
        <v>3</v>
      </c>
      <c r="H6" s="43"/>
      <c r="I6" s="44"/>
      <c r="J6" s="45"/>
      <c r="K6" s="46"/>
      <c r="L6" s="43"/>
      <c r="M6" s="46"/>
    </row>
    <row r="7" spans="1:18" s="21" customFormat="1" ht="25.5" customHeight="1">
      <c r="A7" s="47">
        <v>2</v>
      </c>
      <c r="B7" s="143" t="s">
        <v>40</v>
      </c>
      <c r="C7" s="143"/>
      <c r="D7" s="143"/>
      <c r="E7" s="48" t="s">
        <v>5</v>
      </c>
      <c r="F7" s="48">
        <v>5.13</v>
      </c>
      <c r="G7" s="49">
        <v>3</v>
      </c>
      <c r="H7" s="43"/>
      <c r="I7" s="50"/>
      <c r="J7" s="45"/>
      <c r="K7" s="51"/>
      <c r="L7" s="43"/>
      <c r="M7" s="51"/>
    </row>
    <row r="8" spans="1:18" s="21" customFormat="1" ht="33" customHeight="1">
      <c r="A8" s="47">
        <v>3</v>
      </c>
      <c r="B8" s="143" t="s">
        <v>41</v>
      </c>
      <c r="C8" s="143"/>
      <c r="D8" s="143"/>
      <c r="E8" s="48" t="s">
        <v>5</v>
      </c>
      <c r="F8" s="48">
        <v>5.33</v>
      </c>
      <c r="G8" s="49">
        <v>3</v>
      </c>
      <c r="H8" s="43"/>
      <c r="I8" s="50"/>
      <c r="J8" s="45"/>
      <c r="K8" s="51"/>
      <c r="L8" s="43"/>
      <c r="M8" s="51"/>
    </row>
    <row r="9" spans="1:18" s="21" customFormat="1" ht="27" customHeight="1">
      <c r="A9" s="47">
        <v>4</v>
      </c>
      <c r="B9" s="143" t="s">
        <v>42</v>
      </c>
      <c r="C9" s="143"/>
      <c r="D9" s="143"/>
      <c r="E9" s="48" t="s">
        <v>5</v>
      </c>
      <c r="F9" s="48">
        <v>19.18</v>
      </c>
      <c r="G9" s="49">
        <v>3</v>
      </c>
      <c r="H9" s="43"/>
      <c r="I9" s="50"/>
      <c r="J9" s="45"/>
      <c r="K9" s="51"/>
      <c r="L9" s="43"/>
      <c r="M9" s="51"/>
    </row>
    <row r="10" spans="1:18" s="21" customFormat="1" ht="26.25" customHeight="1">
      <c r="A10" s="47">
        <v>5</v>
      </c>
      <c r="B10" s="143" t="s">
        <v>43</v>
      </c>
      <c r="C10" s="143"/>
      <c r="D10" s="143"/>
      <c r="E10" s="48" t="s">
        <v>5</v>
      </c>
      <c r="F10" s="48">
        <v>18.27</v>
      </c>
      <c r="G10" s="49">
        <v>3</v>
      </c>
      <c r="H10" s="43"/>
      <c r="I10" s="50"/>
      <c r="J10" s="45"/>
      <c r="K10" s="51"/>
      <c r="L10" s="43"/>
      <c r="M10" s="51"/>
    </row>
    <row r="11" spans="1:18" s="21" customFormat="1" ht="25.5" customHeight="1">
      <c r="A11" s="47">
        <v>6</v>
      </c>
      <c r="B11" s="143" t="s">
        <v>44</v>
      </c>
      <c r="C11" s="143"/>
      <c r="D11" s="143"/>
      <c r="E11" s="48" t="s">
        <v>5</v>
      </c>
      <c r="F11" s="48">
        <v>29.49</v>
      </c>
      <c r="G11" s="49">
        <v>3</v>
      </c>
      <c r="H11" s="43"/>
      <c r="I11" s="50"/>
      <c r="J11" s="45"/>
      <c r="K11" s="51"/>
      <c r="L11" s="43"/>
      <c r="M11" s="51"/>
    </row>
    <row r="12" spans="1:18" s="21" customFormat="1" ht="26.25" customHeight="1">
      <c r="A12" s="47">
        <v>7</v>
      </c>
      <c r="B12" s="143" t="s">
        <v>45</v>
      </c>
      <c r="C12" s="143"/>
      <c r="D12" s="143"/>
      <c r="E12" s="48" t="s">
        <v>5</v>
      </c>
      <c r="F12" s="48">
        <v>29.44</v>
      </c>
      <c r="G12" s="49">
        <v>3</v>
      </c>
      <c r="H12" s="43"/>
      <c r="I12" s="50"/>
      <c r="J12" s="45"/>
      <c r="K12" s="51"/>
      <c r="L12" s="43"/>
      <c r="M12" s="51"/>
    </row>
    <row r="13" spans="1:18" s="21" customFormat="1" ht="30.75" customHeight="1">
      <c r="A13" s="47">
        <v>8</v>
      </c>
      <c r="B13" s="143" t="s">
        <v>46</v>
      </c>
      <c r="C13" s="143"/>
      <c r="D13" s="143"/>
      <c r="E13" s="48" t="s">
        <v>5</v>
      </c>
      <c r="F13" s="48">
        <v>35.51</v>
      </c>
      <c r="G13" s="49">
        <v>3</v>
      </c>
      <c r="H13" s="43"/>
      <c r="I13" s="50"/>
      <c r="J13" s="45"/>
      <c r="K13" s="51"/>
      <c r="L13" s="43"/>
      <c r="M13" s="51"/>
    </row>
    <row r="14" spans="1:18" s="21" customFormat="1" ht="43.5" customHeight="1">
      <c r="A14" s="47">
        <v>9</v>
      </c>
      <c r="B14" s="143" t="s">
        <v>56</v>
      </c>
      <c r="C14" s="143"/>
      <c r="D14" s="143"/>
      <c r="E14" s="48" t="s">
        <v>5</v>
      </c>
      <c r="F14" s="48">
        <v>37.5</v>
      </c>
      <c r="G14" s="49">
        <v>3</v>
      </c>
      <c r="H14" s="43"/>
      <c r="I14" s="50"/>
      <c r="J14" s="45"/>
      <c r="K14" s="51"/>
      <c r="L14" s="43"/>
      <c r="M14" s="51"/>
    </row>
    <row r="15" spans="1:18" s="21" customFormat="1" ht="41.25" customHeight="1">
      <c r="A15" s="47">
        <v>10</v>
      </c>
      <c r="B15" s="143" t="s">
        <v>47</v>
      </c>
      <c r="C15" s="143"/>
      <c r="D15" s="143"/>
      <c r="E15" s="48" t="s">
        <v>5</v>
      </c>
      <c r="F15" s="48">
        <v>21.33</v>
      </c>
      <c r="G15" s="49">
        <v>3</v>
      </c>
      <c r="H15" s="43"/>
      <c r="I15" s="50"/>
      <c r="J15" s="45"/>
      <c r="K15" s="51"/>
      <c r="L15" s="43"/>
      <c r="M15" s="51"/>
      <c r="R15" s="22"/>
    </row>
    <row r="16" spans="1:18" s="21" customFormat="1" ht="12.75" hidden="1" customHeight="1">
      <c r="A16" s="52"/>
      <c r="B16" s="53"/>
      <c r="C16" s="53"/>
      <c r="D16" s="53"/>
      <c r="E16" s="54"/>
      <c r="F16" s="55"/>
      <c r="G16" s="56"/>
      <c r="H16" s="57"/>
      <c r="I16" s="58">
        <f t="shared" ref="I16" si="0">F16*H16</f>
        <v>0</v>
      </c>
      <c r="J16" s="59"/>
      <c r="K16" s="60"/>
      <c r="L16" s="61"/>
      <c r="M16" s="60"/>
    </row>
    <row r="17" spans="1:18" s="21" customFormat="1" ht="15" customHeight="1">
      <c r="A17" s="148" t="s">
        <v>6</v>
      </c>
      <c r="B17" s="148"/>
      <c r="C17" s="148"/>
      <c r="D17" s="148"/>
      <c r="E17" s="148"/>
      <c r="F17" s="148"/>
      <c r="G17" s="148"/>
      <c r="H17" s="62"/>
      <c r="I17" s="63"/>
      <c r="J17" s="64"/>
      <c r="K17" s="65"/>
      <c r="L17" s="64"/>
      <c r="M17" s="65"/>
      <c r="N17" s="20"/>
    </row>
    <row r="18" spans="1:18" s="21" customFormat="1" ht="12.75">
      <c r="A18" s="148" t="s">
        <v>7</v>
      </c>
      <c r="B18" s="148"/>
      <c r="C18" s="148"/>
      <c r="D18" s="148"/>
      <c r="E18" s="148"/>
      <c r="F18" s="148"/>
      <c r="G18" s="148"/>
      <c r="H18" s="62"/>
      <c r="I18" s="63"/>
      <c r="J18" s="66"/>
      <c r="K18" s="67"/>
      <c r="L18" s="66"/>
      <c r="M18" s="67"/>
      <c r="N18" s="20"/>
    </row>
    <row r="19" spans="1:18" s="21" customFormat="1" ht="13.5" thickBot="1">
      <c r="A19" s="149" t="s">
        <v>8</v>
      </c>
      <c r="B19" s="149"/>
      <c r="C19" s="149"/>
      <c r="D19" s="149"/>
      <c r="E19" s="149"/>
      <c r="F19" s="149"/>
      <c r="G19" s="149"/>
      <c r="H19" s="68"/>
      <c r="I19" s="69"/>
      <c r="J19" s="70"/>
      <c r="K19" s="71"/>
      <c r="L19" s="72"/>
      <c r="M19" s="73"/>
      <c r="N19" s="20"/>
    </row>
    <row r="20" spans="1:18" s="21" customFormat="1" ht="21.75" customHeight="1" thickBot="1">
      <c r="A20" s="150" t="s">
        <v>57</v>
      </c>
      <c r="B20" s="150"/>
      <c r="C20" s="150"/>
      <c r="D20" s="150"/>
      <c r="E20" s="150"/>
      <c r="F20" s="150"/>
      <c r="G20" s="150"/>
      <c r="H20" s="150"/>
      <c r="I20" s="150"/>
      <c r="J20" s="151"/>
      <c r="K20" s="151"/>
      <c r="L20" s="150"/>
      <c r="M20" s="150"/>
    </row>
    <row r="21" spans="1:18" s="21" customFormat="1" ht="20.25" customHeight="1" thickBot="1">
      <c r="A21" s="152" t="s">
        <v>9</v>
      </c>
      <c r="B21" s="152"/>
      <c r="C21" s="152"/>
      <c r="D21" s="152"/>
      <c r="E21" s="152"/>
      <c r="F21" s="152"/>
      <c r="G21" s="152"/>
      <c r="H21" s="153" t="s">
        <v>53</v>
      </c>
      <c r="I21" s="153"/>
      <c r="J21" s="153" t="s">
        <v>54</v>
      </c>
      <c r="K21" s="153"/>
      <c r="L21" s="153" t="s">
        <v>53</v>
      </c>
      <c r="M21" s="153"/>
      <c r="N21" s="23"/>
    </row>
    <row r="22" spans="1:18" s="78" customFormat="1" ht="120.75" customHeight="1" thickBot="1">
      <c r="A22" s="74" t="s">
        <v>1</v>
      </c>
      <c r="B22" s="159" t="s">
        <v>15</v>
      </c>
      <c r="C22" s="159"/>
      <c r="D22" s="159"/>
      <c r="E22" s="75" t="s">
        <v>2</v>
      </c>
      <c r="F22" s="75" t="s">
        <v>3</v>
      </c>
      <c r="G22" s="76" t="s">
        <v>4</v>
      </c>
      <c r="H22" s="75" t="s">
        <v>18</v>
      </c>
      <c r="I22" s="116" t="s">
        <v>226</v>
      </c>
      <c r="J22" s="116" t="s">
        <v>13</v>
      </c>
      <c r="K22" s="116" t="s">
        <v>267</v>
      </c>
      <c r="L22" s="116" t="s">
        <v>13</v>
      </c>
      <c r="M22" s="116" t="s">
        <v>268</v>
      </c>
      <c r="N22" s="77"/>
    </row>
    <row r="23" spans="1:18" s="39" customFormat="1" ht="12.75" customHeight="1" thickBot="1">
      <c r="A23" s="35">
        <v>1</v>
      </c>
      <c r="B23" s="145">
        <v>2</v>
      </c>
      <c r="C23" s="145"/>
      <c r="D23" s="145"/>
      <c r="E23" s="36">
        <v>3</v>
      </c>
      <c r="F23" s="35">
        <v>4</v>
      </c>
      <c r="G23" s="37">
        <v>5</v>
      </c>
      <c r="H23" s="36">
        <v>6</v>
      </c>
      <c r="I23" s="36">
        <v>7</v>
      </c>
      <c r="J23" s="36">
        <v>8</v>
      </c>
      <c r="K23" s="36">
        <v>9</v>
      </c>
      <c r="L23" s="36">
        <v>10</v>
      </c>
      <c r="M23" s="36">
        <v>11</v>
      </c>
      <c r="N23" s="38"/>
    </row>
    <row r="24" spans="1:18" s="21" customFormat="1" ht="36.75" customHeight="1">
      <c r="A24" s="79">
        <v>1</v>
      </c>
      <c r="B24" s="160" t="s">
        <v>48</v>
      </c>
      <c r="C24" s="160"/>
      <c r="D24" s="160"/>
      <c r="E24" s="80" t="s">
        <v>19</v>
      </c>
      <c r="F24" s="81">
        <v>18400</v>
      </c>
      <c r="G24" s="82">
        <v>4</v>
      </c>
      <c r="H24" s="83"/>
      <c r="I24" s="84"/>
      <c r="J24" s="85"/>
      <c r="K24" s="44"/>
      <c r="L24" s="83"/>
      <c r="M24" s="84"/>
    </row>
    <row r="25" spans="1:18" s="21" customFormat="1" ht="38.25" customHeight="1">
      <c r="A25" s="86">
        <v>2</v>
      </c>
      <c r="B25" s="143" t="s">
        <v>49</v>
      </c>
      <c r="C25" s="143"/>
      <c r="D25" s="143"/>
      <c r="E25" s="48" t="s">
        <v>19</v>
      </c>
      <c r="F25" s="87">
        <v>2300</v>
      </c>
      <c r="G25" s="49">
        <v>4</v>
      </c>
      <c r="H25" s="88"/>
      <c r="I25" s="51"/>
      <c r="J25" s="89"/>
      <c r="K25" s="50"/>
      <c r="L25" s="88"/>
      <c r="M25" s="51"/>
    </row>
    <row r="26" spans="1:18" s="21" customFormat="1" ht="39" customHeight="1">
      <c r="A26" s="86">
        <v>3</v>
      </c>
      <c r="B26" s="143" t="s">
        <v>50</v>
      </c>
      <c r="C26" s="143"/>
      <c r="D26" s="143"/>
      <c r="E26" s="48" t="s">
        <v>19</v>
      </c>
      <c r="F26" s="87">
        <v>12000</v>
      </c>
      <c r="G26" s="49">
        <v>4</v>
      </c>
      <c r="H26" s="88"/>
      <c r="I26" s="51"/>
      <c r="J26" s="89"/>
      <c r="K26" s="50"/>
      <c r="L26" s="88"/>
      <c r="M26" s="51"/>
    </row>
    <row r="27" spans="1:18" s="21" customFormat="1" ht="55.5" customHeight="1">
      <c r="A27" s="86">
        <v>4</v>
      </c>
      <c r="B27" s="143" t="s">
        <v>51</v>
      </c>
      <c r="C27" s="143"/>
      <c r="D27" s="143"/>
      <c r="E27" s="48" t="s">
        <v>19</v>
      </c>
      <c r="F27" s="87">
        <v>14340</v>
      </c>
      <c r="G27" s="49">
        <v>4</v>
      </c>
      <c r="H27" s="88"/>
      <c r="I27" s="51"/>
      <c r="J27" s="89"/>
      <c r="K27" s="50"/>
      <c r="L27" s="88"/>
      <c r="M27" s="51"/>
    </row>
    <row r="28" spans="1:18" s="21" customFormat="1" ht="40.5" customHeight="1">
      <c r="A28" s="86">
        <v>5</v>
      </c>
      <c r="B28" s="157" t="s">
        <v>233</v>
      </c>
      <c r="C28" s="157"/>
      <c r="D28" s="157"/>
      <c r="E28" s="123" t="s">
        <v>19</v>
      </c>
      <c r="F28" s="124">
        <v>7600</v>
      </c>
      <c r="G28" s="125">
        <v>4</v>
      </c>
      <c r="H28" s="88"/>
      <c r="I28" s="51"/>
      <c r="J28" s="89"/>
      <c r="K28" s="50"/>
      <c r="L28" s="88"/>
      <c r="M28" s="51"/>
    </row>
    <row r="29" spans="1:18" s="21" customFormat="1" ht="68.25" customHeight="1" thickBot="1">
      <c r="A29" s="86">
        <v>6</v>
      </c>
      <c r="B29" s="143" t="s">
        <v>52</v>
      </c>
      <c r="C29" s="143"/>
      <c r="D29" s="143"/>
      <c r="E29" s="48" t="s">
        <v>19</v>
      </c>
      <c r="F29" s="87">
        <v>7700</v>
      </c>
      <c r="G29" s="49">
        <v>4</v>
      </c>
      <c r="H29" s="88"/>
      <c r="I29" s="51"/>
      <c r="J29" s="89"/>
      <c r="K29" s="50"/>
      <c r="L29" s="88"/>
      <c r="M29" s="51"/>
      <c r="R29" s="22"/>
    </row>
    <row r="30" spans="1:18" s="21" customFormat="1" ht="12.75">
      <c r="A30" s="158" t="s">
        <v>10</v>
      </c>
      <c r="B30" s="158"/>
      <c r="C30" s="158"/>
      <c r="D30" s="158"/>
      <c r="E30" s="158"/>
      <c r="F30" s="158"/>
      <c r="G30" s="158"/>
      <c r="H30" s="154"/>
      <c r="I30" s="90"/>
      <c r="J30" s="154"/>
      <c r="K30" s="91"/>
      <c r="L30" s="154"/>
      <c r="M30" s="92"/>
      <c r="N30" s="20"/>
    </row>
    <row r="31" spans="1:18" s="21" customFormat="1" ht="12.75">
      <c r="A31" s="147" t="s">
        <v>7</v>
      </c>
      <c r="B31" s="147"/>
      <c r="C31" s="147"/>
      <c r="D31" s="147"/>
      <c r="E31" s="147"/>
      <c r="F31" s="147"/>
      <c r="G31" s="147"/>
      <c r="H31" s="155"/>
      <c r="I31" s="93"/>
      <c r="J31" s="155"/>
      <c r="K31" s="93"/>
      <c r="L31" s="155"/>
      <c r="M31" s="93"/>
      <c r="N31" s="20"/>
    </row>
    <row r="32" spans="1:18" s="21" customFormat="1" ht="12.75">
      <c r="A32" s="147" t="s">
        <v>11</v>
      </c>
      <c r="B32" s="147"/>
      <c r="C32" s="147"/>
      <c r="D32" s="147"/>
      <c r="E32" s="147"/>
      <c r="F32" s="147"/>
      <c r="G32" s="147"/>
      <c r="H32" s="156"/>
      <c r="I32" s="94"/>
      <c r="J32" s="156"/>
      <c r="K32" s="94"/>
      <c r="L32" s="156"/>
      <c r="M32" s="94"/>
      <c r="N32" s="20"/>
    </row>
    <row r="33" spans="1:16" s="21" customFormat="1" ht="13.5" thickBot="1">
      <c r="A33" s="161"/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20"/>
    </row>
    <row r="34" spans="1:16" ht="12" customHeight="1">
      <c r="A34" s="162" t="s">
        <v>213</v>
      </c>
      <c r="B34" s="162"/>
      <c r="C34" s="162"/>
      <c r="D34" s="162"/>
      <c r="E34" s="162"/>
      <c r="F34" s="162"/>
      <c r="G34" s="162"/>
      <c r="H34" s="154"/>
      <c r="I34" s="105"/>
      <c r="J34" s="154"/>
      <c r="K34" s="105"/>
      <c r="L34" s="154"/>
      <c r="M34" s="105"/>
      <c r="N34" s="24"/>
      <c r="O34" s="19"/>
    </row>
    <row r="35" spans="1:16" ht="12.75" customHeight="1">
      <c r="A35" s="147" t="s">
        <v>218</v>
      </c>
      <c r="B35" s="147"/>
      <c r="C35" s="147"/>
      <c r="D35" s="147"/>
      <c r="E35" s="147"/>
      <c r="F35" s="147"/>
      <c r="G35" s="147"/>
      <c r="H35" s="155"/>
      <c r="I35" s="105"/>
      <c r="J35" s="155"/>
      <c r="K35" s="105"/>
      <c r="L35" s="155"/>
      <c r="M35" s="105"/>
      <c r="N35" s="24"/>
      <c r="P35" s="19"/>
    </row>
    <row r="36" spans="1:16" ht="15.75" thickBot="1">
      <c r="A36" s="163" t="s">
        <v>215</v>
      </c>
      <c r="B36" s="163"/>
      <c r="C36" s="163"/>
      <c r="D36" s="163"/>
      <c r="E36" s="163"/>
      <c r="F36" s="163"/>
      <c r="G36" s="163"/>
      <c r="H36" s="156"/>
      <c r="I36" s="106"/>
      <c r="J36" s="156"/>
      <c r="K36" s="106"/>
      <c r="L36" s="156"/>
      <c r="M36" s="106"/>
      <c r="N36" s="24"/>
    </row>
    <row r="37" spans="1:16">
      <c r="A37" s="95"/>
      <c r="B37" s="95"/>
      <c r="C37" s="95"/>
      <c r="D37" s="95"/>
      <c r="E37" s="95"/>
      <c r="F37" s="95"/>
      <c r="G37" s="96"/>
      <c r="H37" s="97"/>
      <c r="I37" s="97"/>
      <c r="J37" s="97"/>
      <c r="K37" s="97"/>
      <c r="L37" s="97"/>
      <c r="M37" s="97"/>
      <c r="N37" s="24"/>
    </row>
    <row r="38" spans="1:16">
      <c r="A38" s="164" t="s">
        <v>234</v>
      </c>
      <c r="B38" s="165"/>
      <c r="C38" s="165"/>
      <c r="D38" s="165"/>
      <c r="E38" s="165"/>
      <c r="F38" s="165"/>
      <c r="G38" s="165"/>
      <c r="H38" s="165"/>
      <c r="I38" s="165"/>
      <c r="J38" s="166"/>
      <c r="K38" s="25"/>
      <c r="L38" s="25"/>
      <c r="M38" s="25"/>
      <c r="N38" s="26"/>
    </row>
    <row r="39" spans="1:16">
      <c r="A39" s="126">
        <v>1</v>
      </c>
      <c r="B39" s="167" t="s">
        <v>235</v>
      </c>
      <c r="C39" s="168"/>
      <c r="D39" s="168"/>
      <c r="E39" s="168"/>
      <c r="F39" s="168"/>
      <c r="G39" s="168"/>
      <c r="H39" s="168"/>
      <c r="I39" s="168"/>
      <c r="J39" s="169"/>
    </row>
    <row r="40" spans="1:16">
      <c r="A40" s="126">
        <v>2</v>
      </c>
      <c r="B40" s="170" t="s">
        <v>236</v>
      </c>
      <c r="C40" s="171"/>
      <c r="D40" s="171"/>
      <c r="E40" s="171"/>
      <c r="F40" s="171"/>
      <c r="G40" s="171"/>
      <c r="H40" s="171"/>
      <c r="I40" s="171"/>
      <c r="J40" s="171"/>
    </row>
    <row r="41" spans="1:16">
      <c r="A41" s="126">
        <v>3</v>
      </c>
      <c r="B41" s="170" t="s">
        <v>237</v>
      </c>
      <c r="C41" s="171"/>
      <c r="D41" s="171"/>
      <c r="E41" s="171"/>
      <c r="F41" s="171"/>
      <c r="G41" s="171"/>
      <c r="H41" s="171"/>
      <c r="I41" s="171"/>
      <c r="J41" s="171"/>
    </row>
    <row r="42" spans="1:16">
      <c r="A42" s="126">
        <v>4</v>
      </c>
      <c r="B42" s="167" t="s">
        <v>238</v>
      </c>
      <c r="C42" s="168"/>
      <c r="D42" s="168"/>
      <c r="E42" s="168"/>
      <c r="F42" s="168"/>
      <c r="G42" s="168"/>
      <c r="H42" s="168"/>
      <c r="I42" s="168"/>
      <c r="J42" s="169"/>
    </row>
    <row r="43" spans="1:16">
      <c r="A43" s="126">
        <v>5</v>
      </c>
      <c r="B43" s="170" t="s">
        <v>239</v>
      </c>
      <c r="C43" s="171"/>
      <c r="D43" s="171"/>
      <c r="E43" s="171"/>
      <c r="F43" s="171"/>
      <c r="G43" s="171"/>
      <c r="H43" s="171"/>
      <c r="I43" s="171"/>
      <c r="J43" s="171"/>
    </row>
    <row r="44" spans="1:16">
      <c r="A44" s="127">
        <v>6</v>
      </c>
      <c r="B44" s="172" t="s">
        <v>240</v>
      </c>
      <c r="C44" s="173"/>
      <c r="D44" s="173"/>
      <c r="E44" s="173"/>
      <c r="F44" s="173"/>
      <c r="G44" s="173"/>
      <c r="H44" s="173"/>
      <c r="I44" s="173"/>
      <c r="J44" s="174"/>
    </row>
    <row r="45" spans="1:16">
      <c r="A45" s="128"/>
      <c r="B45" s="128"/>
      <c r="C45" s="128"/>
      <c r="D45" s="129"/>
      <c r="E45" s="129"/>
      <c r="F45" s="129"/>
      <c r="G45" s="130"/>
      <c r="H45" s="131"/>
      <c r="I45" s="131"/>
      <c r="J45" s="131"/>
    </row>
    <row r="46" spans="1:16">
      <c r="A46" s="175" t="s">
        <v>241</v>
      </c>
      <c r="B46" s="176"/>
      <c r="C46" s="176"/>
      <c r="D46" s="176"/>
      <c r="E46" s="176"/>
      <c r="F46" s="176"/>
      <c r="G46" s="176"/>
      <c r="H46" s="176"/>
      <c r="I46" s="176"/>
      <c r="J46" s="177"/>
    </row>
    <row r="47" spans="1:16">
      <c r="A47" s="127">
        <v>1</v>
      </c>
      <c r="B47" s="178" t="s">
        <v>242</v>
      </c>
      <c r="C47" s="179"/>
      <c r="D47" s="179"/>
      <c r="E47" s="179"/>
      <c r="F47" s="179"/>
      <c r="G47" s="179"/>
      <c r="H47" s="179"/>
      <c r="I47" s="179"/>
      <c r="J47" s="180"/>
    </row>
    <row r="48" spans="1:16">
      <c r="A48" s="127">
        <v>2</v>
      </c>
      <c r="B48" s="178" t="s">
        <v>243</v>
      </c>
      <c r="C48" s="179"/>
      <c r="D48" s="179"/>
      <c r="E48" s="179"/>
      <c r="F48" s="179"/>
      <c r="G48" s="179"/>
      <c r="H48" s="179"/>
      <c r="I48" s="179"/>
      <c r="J48" s="180"/>
    </row>
    <row r="49" spans="1:10">
      <c r="A49" s="127">
        <v>3</v>
      </c>
      <c r="B49" s="167" t="s">
        <v>244</v>
      </c>
      <c r="C49" s="168"/>
      <c r="D49" s="168"/>
      <c r="E49" s="168"/>
      <c r="F49" s="168"/>
      <c r="G49" s="168"/>
      <c r="H49" s="168"/>
      <c r="I49" s="168"/>
      <c r="J49" s="169"/>
    </row>
    <row r="50" spans="1:10">
      <c r="A50" s="127">
        <v>4</v>
      </c>
      <c r="B50" s="178" t="s">
        <v>245</v>
      </c>
      <c r="C50" s="179"/>
      <c r="D50" s="179"/>
      <c r="E50" s="179"/>
      <c r="F50" s="179"/>
      <c r="G50" s="179"/>
      <c r="H50" s="179"/>
      <c r="I50" s="179"/>
      <c r="J50" s="180"/>
    </row>
    <row r="51" spans="1:10">
      <c r="A51" s="127">
        <v>5</v>
      </c>
      <c r="B51" s="167" t="s">
        <v>246</v>
      </c>
      <c r="C51" s="168"/>
      <c r="D51" s="168"/>
      <c r="E51" s="168"/>
      <c r="F51" s="168"/>
      <c r="G51" s="168"/>
      <c r="H51" s="168"/>
      <c r="I51" s="168"/>
      <c r="J51" s="169"/>
    </row>
    <row r="52" spans="1:10">
      <c r="A52" s="127">
        <v>6</v>
      </c>
      <c r="B52" s="178" t="s">
        <v>247</v>
      </c>
      <c r="C52" s="179"/>
      <c r="D52" s="179"/>
      <c r="E52" s="179"/>
      <c r="F52" s="179"/>
      <c r="G52" s="179"/>
      <c r="H52" s="179"/>
      <c r="I52" s="179"/>
      <c r="J52" s="180"/>
    </row>
    <row r="53" spans="1:10">
      <c r="A53" s="127">
        <v>7</v>
      </c>
      <c r="B53" s="178" t="s">
        <v>248</v>
      </c>
      <c r="C53" s="179"/>
      <c r="D53" s="179"/>
      <c r="E53" s="179"/>
      <c r="F53" s="179"/>
      <c r="G53" s="179"/>
      <c r="H53" s="179"/>
      <c r="I53" s="179"/>
      <c r="J53" s="180"/>
    </row>
    <row r="54" spans="1:10">
      <c r="A54" s="127">
        <v>8</v>
      </c>
      <c r="B54" s="178" t="s">
        <v>249</v>
      </c>
      <c r="C54" s="179"/>
      <c r="D54" s="179"/>
      <c r="E54" s="179"/>
      <c r="F54" s="179"/>
      <c r="G54" s="179"/>
      <c r="H54" s="179"/>
      <c r="I54" s="179"/>
      <c r="J54" s="180"/>
    </row>
    <row r="55" spans="1:10">
      <c r="A55" s="127">
        <v>9</v>
      </c>
      <c r="B55" s="178" t="s">
        <v>250</v>
      </c>
      <c r="C55" s="179"/>
      <c r="D55" s="179"/>
      <c r="E55" s="179"/>
      <c r="F55" s="179"/>
      <c r="G55" s="179"/>
      <c r="H55" s="179"/>
      <c r="I55" s="179"/>
      <c r="J55" s="180"/>
    </row>
    <row r="56" spans="1:10">
      <c r="A56" s="127">
        <v>10</v>
      </c>
      <c r="B56" s="178" t="s">
        <v>251</v>
      </c>
      <c r="C56" s="179"/>
      <c r="D56" s="179"/>
      <c r="E56" s="179"/>
      <c r="F56" s="179"/>
      <c r="G56" s="179"/>
      <c r="H56" s="179"/>
      <c r="I56" s="179"/>
      <c r="J56" s="180"/>
    </row>
  </sheetData>
  <mergeCells count="65">
    <mergeCell ref="B54:J54"/>
    <mergeCell ref="B55:J55"/>
    <mergeCell ref="B56:J56"/>
    <mergeCell ref="B49:J49"/>
    <mergeCell ref="B50:J50"/>
    <mergeCell ref="B51:J51"/>
    <mergeCell ref="B52:J52"/>
    <mergeCell ref="B53:J53"/>
    <mergeCell ref="B43:J43"/>
    <mergeCell ref="B44:J44"/>
    <mergeCell ref="A46:J46"/>
    <mergeCell ref="B47:J47"/>
    <mergeCell ref="B48:J48"/>
    <mergeCell ref="A38:J38"/>
    <mergeCell ref="B39:J39"/>
    <mergeCell ref="B40:J40"/>
    <mergeCell ref="B41:J41"/>
    <mergeCell ref="B42:J42"/>
    <mergeCell ref="A33:M33"/>
    <mergeCell ref="A34:G34"/>
    <mergeCell ref="A35:G35"/>
    <mergeCell ref="A36:G36"/>
    <mergeCell ref="A32:G32"/>
    <mergeCell ref="H34:H36"/>
    <mergeCell ref="J34:J36"/>
    <mergeCell ref="L34:L36"/>
    <mergeCell ref="B22:D22"/>
    <mergeCell ref="B23:D23"/>
    <mergeCell ref="B24:D24"/>
    <mergeCell ref="B25:D25"/>
    <mergeCell ref="B26:D26"/>
    <mergeCell ref="A31:G31"/>
    <mergeCell ref="A17:G17"/>
    <mergeCell ref="A18:G18"/>
    <mergeCell ref="A19:G19"/>
    <mergeCell ref="A20:M20"/>
    <mergeCell ref="A21:G21"/>
    <mergeCell ref="H21:I21"/>
    <mergeCell ref="J21:K21"/>
    <mergeCell ref="L21:M21"/>
    <mergeCell ref="H30:H32"/>
    <mergeCell ref="J30:J32"/>
    <mergeCell ref="L30:L32"/>
    <mergeCell ref="B27:D27"/>
    <mergeCell ref="B28:D28"/>
    <mergeCell ref="B29:D29"/>
    <mergeCell ref="A30:G30"/>
    <mergeCell ref="B15:D15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A1:M1"/>
    <mergeCell ref="A2:M2"/>
    <mergeCell ref="A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&amp;R&amp;P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opLeftCell="A21" zoomScale="90" zoomScaleNormal="90" workbookViewId="0">
      <selection activeCell="I4" sqref="I4"/>
    </sheetView>
  </sheetViews>
  <sheetFormatPr defaultRowHeight="15"/>
  <cols>
    <col min="4" max="4" width="21.5703125" customWidth="1"/>
    <col min="8" max="8" width="12.28515625" customWidth="1"/>
    <col min="9" max="9" width="16.42578125" customWidth="1"/>
    <col min="11" max="11" width="17.85546875" customWidth="1"/>
    <col min="13" max="13" width="19.42578125" customWidth="1"/>
  </cols>
  <sheetData>
    <row r="1" spans="1:13" ht="49.5" customHeight="1">
      <c r="A1" s="138" t="s">
        <v>220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>
      <c r="A2" s="186" t="s">
        <v>223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</row>
    <row r="3" spans="1:13">
      <c r="A3" s="185" t="s">
        <v>0</v>
      </c>
      <c r="B3" s="185"/>
      <c r="C3" s="185"/>
      <c r="D3" s="185"/>
      <c r="E3" s="185"/>
      <c r="F3" s="185"/>
      <c r="G3" s="185"/>
      <c r="H3" s="185" t="s">
        <v>53</v>
      </c>
      <c r="I3" s="185"/>
      <c r="J3" s="185" t="s">
        <v>54</v>
      </c>
      <c r="K3" s="185"/>
      <c r="L3" s="185" t="s">
        <v>55</v>
      </c>
      <c r="M3" s="185"/>
    </row>
    <row r="4" spans="1:13" ht="120" customHeight="1">
      <c r="A4" s="120" t="s">
        <v>1</v>
      </c>
      <c r="B4" s="183" t="s">
        <v>12</v>
      </c>
      <c r="C4" s="183"/>
      <c r="D4" s="183"/>
      <c r="E4" s="120" t="s">
        <v>2</v>
      </c>
      <c r="F4" s="120" t="s">
        <v>3</v>
      </c>
      <c r="G4" s="120" t="s">
        <v>225</v>
      </c>
      <c r="H4" s="120" t="s">
        <v>13</v>
      </c>
      <c r="I4" s="120" t="s">
        <v>227</v>
      </c>
      <c r="J4" s="120" t="s">
        <v>13</v>
      </c>
      <c r="K4" s="120" t="s">
        <v>228</v>
      </c>
      <c r="L4" s="120" t="s">
        <v>13</v>
      </c>
      <c r="M4" s="120" t="s">
        <v>229</v>
      </c>
    </row>
    <row r="5" spans="1:13" s="2" customFormat="1" ht="14.25" customHeight="1">
      <c r="A5" s="120">
        <v>1</v>
      </c>
      <c r="B5" s="183">
        <v>2</v>
      </c>
      <c r="C5" s="183"/>
      <c r="D5" s="183"/>
      <c r="E5" s="120">
        <v>3</v>
      </c>
      <c r="F5" s="120">
        <v>4</v>
      </c>
      <c r="G5" s="120">
        <v>5</v>
      </c>
      <c r="H5" s="120">
        <v>6</v>
      </c>
      <c r="I5" s="120">
        <v>7</v>
      </c>
      <c r="J5" s="120">
        <v>8</v>
      </c>
      <c r="K5" s="120">
        <v>9</v>
      </c>
      <c r="L5" s="120">
        <v>10</v>
      </c>
      <c r="M5" s="120">
        <v>11</v>
      </c>
    </row>
    <row r="6" spans="1:13" ht="51.75" customHeight="1">
      <c r="A6" s="99">
        <v>1</v>
      </c>
      <c r="B6" s="195" t="s">
        <v>58</v>
      </c>
      <c r="C6" s="195"/>
      <c r="D6" s="195"/>
      <c r="E6" s="99" t="s">
        <v>5</v>
      </c>
      <c r="F6" s="99">
        <v>1.25</v>
      </c>
      <c r="G6" s="99">
        <v>3</v>
      </c>
      <c r="H6" s="99"/>
      <c r="I6" s="100"/>
      <c r="J6" s="99"/>
      <c r="K6" s="99"/>
      <c r="L6" s="99"/>
      <c r="M6" s="99"/>
    </row>
    <row r="7" spans="1:13" ht="75.75" customHeight="1">
      <c r="A7" s="99">
        <v>2</v>
      </c>
      <c r="B7" s="184" t="s">
        <v>59</v>
      </c>
      <c r="C7" s="184"/>
      <c r="D7" s="184"/>
      <c r="E7" s="99" t="s">
        <v>5</v>
      </c>
      <c r="F7" s="99">
        <v>2.161</v>
      </c>
      <c r="G7" s="99">
        <v>3</v>
      </c>
      <c r="H7" s="99"/>
      <c r="I7" s="100"/>
      <c r="J7" s="99"/>
      <c r="K7" s="99"/>
      <c r="L7" s="99"/>
      <c r="M7" s="99"/>
    </row>
    <row r="8" spans="1:13" ht="86.25" customHeight="1">
      <c r="A8" s="99">
        <v>3</v>
      </c>
      <c r="B8" s="184" t="s">
        <v>60</v>
      </c>
      <c r="C8" s="184"/>
      <c r="D8" s="184"/>
      <c r="E8" s="99" t="s">
        <v>5</v>
      </c>
      <c r="F8" s="99">
        <v>13.215999999999999</v>
      </c>
      <c r="G8" s="99">
        <v>3</v>
      </c>
      <c r="H8" s="99"/>
      <c r="I8" s="100"/>
      <c r="J8" s="99"/>
      <c r="K8" s="99"/>
      <c r="L8" s="99"/>
      <c r="M8" s="99"/>
    </row>
    <row r="9" spans="1:13" ht="50.1" customHeight="1">
      <c r="A9" s="99">
        <v>4</v>
      </c>
      <c r="B9" s="187" t="s">
        <v>61</v>
      </c>
      <c r="C9" s="187"/>
      <c r="D9" s="187"/>
      <c r="E9" s="99" t="s">
        <v>5</v>
      </c>
      <c r="F9" s="99">
        <v>34.186999999999998</v>
      </c>
      <c r="G9" s="99">
        <v>3</v>
      </c>
      <c r="H9" s="99"/>
      <c r="I9" s="100"/>
      <c r="J9" s="99"/>
      <c r="K9" s="99"/>
      <c r="L9" s="99"/>
      <c r="M9" s="99"/>
    </row>
    <row r="10" spans="1:13" ht="50.1" customHeight="1">
      <c r="A10" s="99">
        <v>5</v>
      </c>
      <c r="B10" s="187" t="s">
        <v>62</v>
      </c>
      <c r="C10" s="187"/>
      <c r="D10" s="187"/>
      <c r="E10" s="99" t="s">
        <v>5</v>
      </c>
      <c r="F10" s="99">
        <v>18.452999999999999</v>
      </c>
      <c r="G10" s="99">
        <v>3</v>
      </c>
      <c r="H10" s="99"/>
      <c r="I10" s="100"/>
      <c r="J10" s="99"/>
      <c r="K10" s="99"/>
      <c r="L10" s="99"/>
      <c r="M10" s="99"/>
    </row>
    <row r="11" spans="1:13" ht="50.1" customHeight="1">
      <c r="A11" s="99">
        <v>6</v>
      </c>
      <c r="B11" s="187" t="s">
        <v>63</v>
      </c>
      <c r="C11" s="187"/>
      <c r="D11" s="187"/>
      <c r="E11" s="99" t="s">
        <v>5</v>
      </c>
      <c r="F11" s="99">
        <v>6.2720000000000002</v>
      </c>
      <c r="G11" s="99">
        <v>3</v>
      </c>
      <c r="H11" s="99"/>
      <c r="I11" s="100"/>
      <c r="J11" s="99"/>
      <c r="K11" s="99"/>
      <c r="L11" s="99"/>
      <c r="M11" s="99"/>
    </row>
    <row r="12" spans="1:13" ht="50.1" customHeight="1">
      <c r="A12" s="99">
        <v>7</v>
      </c>
      <c r="B12" s="187" t="s">
        <v>64</v>
      </c>
      <c r="C12" s="187"/>
      <c r="D12" s="187"/>
      <c r="E12" s="99" t="s">
        <v>5</v>
      </c>
      <c r="F12" s="99">
        <v>1.0069999999999999</v>
      </c>
      <c r="G12" s="99">
        <v>3</v>
      </c>
      <c r="H12" s="99"/>
      <c r="I12" s="100"/>
      <c r="J12" s="99"/>
      <c r="K12" s="99"/>
      <c r="L12" s="99"/>
      <c r="M12" s="99"/>
    </row>
    <row r="13" spans="1:13" ht="50.1" customHeight="1">
      <c r="A13" s="99">
        <v>8</v>
      </c>
      <c r="B13" s="187" t="s">
        <v>65</v>
      </c>
      <c r="C13" s="187"/>
      <c r="D13" s="187"/>
      <c r="E13" s="99" t="s">
        <v>5</v>
      </c>
      <c r="F13" s="99">
        <v>4.0659999999999998</v>
      </c>
      <c r="G13" s="99">
        <v>3</v>
      </c>
      <c r="H13" s="99"/>
      <c r="I13" s="100"/>
      <c r="J13" s="99"/>
      <c r="K13" s="99"/>
      <c r="L13" s="99"/>
      <c r="M13" s="99"/>
    </row>
    <row r="14" spans="1:13" ht="50.1" customHeight="1">
      <c r="A14" s="99">
        <v>9</v>
      </c>
      <c r="B14" s="187" t="s">
        <v>66</v>
      </c>
      <c r="C14" s="187"/>
      <c r="D14" s="187"/>
      <c r="E14" s="99" t="s">
        <v>5</v>
      </c>
      <c r="F14" s="99">
        <v>2.6419999999999999</v>
      </c>
      <c r="G14" s="99">
        <v>3</v>
      </c>
      <c r="H14" s="99"/>
      <c r="I14" s="100"/>
      <c r="J14" s="99"/>
      <c r="K14" s="99"/>
      <c r="L14" s="99"/>
      <c r="M14" s="99"/>
    </row>
    <row r="15" spans="1:13" ht="50.1" customHeight="1">
      <c r="A15" s="99">
        <v>10</v>
      </c>
      <c r="B15" s="187" t="s">
        <v>67</v>
      </c>
      <c r="C15" s="187"/>
      <c r="D15" s="187"/>
      <c r="E15" s="99" t="s">
        <v>5</v>
      </c>
      <c r="F15" s="99">
        <v>4.7699999999999996</v>
      </c>
      <c r="G15" s="99">
        <v>3</v>
      </c>
      <c r="H15" s="99"/>
      <c r="I15" s="100"/>
      <c r="J15" s="99"/>
      <c r="K15" s="99"/>
      <c r="L15" s="99"/>
      <c r="M15" s="99"/>
    </row>
    <row r="16" spans="1:13" ht="50.1" customHeight="1">
      <c r="A16" s="99">
        <v>11</v>
      </c>
      <c r="B16" s="187" t="s">
        <v>68</v>
      </c>
      <c r="C16" s="187"/>
      <c r="D16" s="187"/>
      <c r="E16" s="99" t="s">
        <v>5</v>
      </c>
      <c r="F16" s="99">
        <v>17.850000000000001</v>
      </c>
      <c r="G16" s="99">
        <v>3</v>
      </c>
      <c r="H16" s="99"/>
      <c r="I16" s="100"/>
      <c r="J16" s="99"/>
      <c r="K16" s="99"/>
      <c r="L16" s="99"/>
      <c r="M16" s="99"/>
    </row>
    <row r="17" spans="1:13" ht="50.1" customHeight="1">
      <c r="A17" s="99">
        <v>12</v>
      </c>
      <c r="B17" s="187" t="s">
        <v>69</v>
      </c>
      <c r="C17" s="187"/>
      <c r="D17" s="187"/>
      <c r="E17" s="99" t="s">
        <v>5</v>
      </c>
      <c r="F17" s="99">
        <v>38.24</v>
      </c>
      <c r="G17" s="99">
        <v>3</v>
      </c>
      <c r="H17" s="99"/>
      <c r="I17" s="100"/>
      <c r="J17" s="99"/>
      <c r="K17" s="99"/>
      <c r="L17" s="99"/>
      <c r="M17" s="99"/>
    </row>
    <row r="18" spans="1:13" ht="50.1" customHeight="1">
      <c r="A18" s="99">
        <v>13</v>
      </c>
      <c r="B18" s="187" t="s">
        <v>70</v>
      </c>
      <c r="C18" s="187"/>
      <c r="D18" s="187"/>
      <c r="E18" s="99" t="s">
        <v>5</v>
      </c>
      <c r="F18" s="99">
        <v>27.98</v>
      </c>
      <c r="G18" s="99">
        <v>3</v>
      </c>
      <c r="H18" s="99"/>
      <c r="I18" s="100"/>
      <c r="J18" s="99"/>
      <c r="K18" s="99"/>
      <c r="L18" s="99"/>
      <c r="M18" s="99"/>
    </row>
    <row r="19" spans="1:13" ht="50.1" customHeight="1">
      <c r="A19" s="99">
        <v>14</v>
      </c>
      <c r="B19" s="187" t="s">
        <v>71</v>
      </c>
      <c r="C19" s="187"/>
      <c r="D19" s="187"/>
      <c r="E19" s="99" t="s">
        <v>5</v>
      </c>
      <c r="F19" s="99">
        <v>16.54</v>
      </c>
      <c r="G19" s="99">
        <v>3</v>
      </c>
      <c r="H19" s="99"/>
      <c r="I19" s="100"/>
      <c r="J19" s="99"/>
      <c r="K19" s="99"/>
      <c r="L19" s="99"/>
      <c r="M19" s="99"/>
    </row>
    <row r="20" spans="1:13" ht="50.1" customHeight="1">
      <c r="A20" s="99">
        <v>15</v>
      </c>
      <c r="B20" s="187" t="s">
        <v>72</v>
      </c>
      <c r="C20" s="187"/>
      <c r="D20" s="187"/>
      <c r="E20" s="99" t="s">
        <v>5</v>
      </c>
      <c r="F20" s="99">
        <v>17.667999999999999</v>
      </c>
      <c r="G20" s="99">
        <v>3</v>
      </c>
      <c r="H20" s="99"/>
      <c r="I20" s="100"/>
      <c r="J20" s="99"/>
      <c r="K20" s="99"/>
      <c r="L20" s="99"/>
      <c r="M20" s="99"/>
    </row>
    <row r="21" spans="1:13" ht="50.1" customHeight="1">
      <c r="A21" s="99">
        <v>16</v>
      </c>
      <c r="B21" s="187" t="s">
        <v>73</v>
      </c>
      <c r="C21" s="187"/>
      <c r="D21" s="187"/>
      <c r="E21" s="99" t="s">
        <v>5</v>
      </c>
      <c r="F21" s="99">
        <v>5.0940000000000003</v>
      </c>
      <c r="G21" s="99">
        <v>3</v>
      </c>
      <c r="H21" s="99"/>
      <c r="I21" s="100"/>
      <c r="J21" s="99"/>
      <c r="K21" s="99"/>
      <c r="L21" s="99"/>
      <c r="M21" s="99"/>
    </row>
    <row r="22" spans="1:13" ht="50.1" customHeight="1">
      <c r="A22" s="99">
        <v>17</v>
      </c>
      <c r="B22" s="187" t="s">
        <v>74</v>
      </c>
      <c r="C22" s="187"/>
      <c r="D22" s="187"/>
      <c r="E22" s="99" t="s">
        <v>5</v>
      </c>
      <c r="F22" s="99">
        <v>4.6260000000000003</v>
      </c>
      <c r="G22" s="99">
        <v>3</v>
      </c>
      <c r="H22" s="99"/>
      <c r="I22" s="100"/>
      <c r="J22" s="99"/>
      <c r="K22" s="99"/>
      <c r="L22" s="99"/>
      <c r="M22" s="99"/>
    </row>
    <row r="23" spans="1:13" ht="50.1" customHeight="1">
      <c r="A23" s="99">
        <v>18</v>
      </c>
      <c r="B23" s="187" t="s">
        <v>75</v>
      </c>
      <c r="C23" s="187"/>
      <c r="D23" s="187"/>
      <c r="E23" s="99" t="s">
        <v>5</v>
      </c>
      <c r="F23" s="99">
        <v>6.375</v>
      </c>
      <c r="G23" s="99">
        <v>3</v>
      </c>
      <c r="H23" s="99"/>
      <c r="I23" s="100"/>
      <c r="J23" s="99"/>
      <c r="K23" s="99"/>
      <c r="L23" s="99"/>
      <c r="M23" s="99"/>
    </row>
    <row r="24" spans="1:13">
      <c r="A24" s="182" t="s">
        <v>6</v>
      </c>
      <c r="B24" s="182"/>
      <c r="C24" s="182"/>
      <c r="D24" s="182"/>
      <c r="E24" s="182"/>
      <c r="F24" s="182"/>
      <c r="G24" s="182"/>
      <c r="H24" s="181"/>
      <c r="I24" s="99"/>
      <c r="J24" s="181"/>
      <c r="K24" s="99"/>
      <c r="L24" s="181"/>
      <c r="M24" s="99"/>
    </row>
    <row r="25" spans="1:13">
      <c r="A25" s="182" t="s">
        <v>7</v>
      </c>
      <c r="B25" s="182"/>
      <c r="C25" s="182"/>
      <c r="D25" s="182"/>
      <c r="E25" s="182"/>
      <c r="F25" s="182"/>
      <c r="G25" s="182"/>
      <c r="H25" s="181"/>
      <c r="I25" s="99"/>
      <c r="J25" s="181"/>
      <c r="K25" s="99"/>
      <c r="L25" s="181"/>
      <c r="M25" s="99"/>
    </row>
    <row r="26" spans="1:13">
      <c r="A26" s="182" t="s">
        <v>8</v>
      </c>
      <c r="B26" s="182"/>
      <c r="C26" s="182"/>
      <c r="D26" s="182"/>
      <c r="E26" s="182"/>
      <c r="F26" s="182"/>
      <c r="G26" s="182"/>
      <c r="H26" s="181"/>
      <c r="I26" s="99"/>
      <c r="J26" s="181"/>
      <c r="K26" s="99"/>
      <c r="L26" s="181"/>
      <c r="M26" s="99"/>
    </row>
    <row r="27" spans="1:13" s="2" customFormat="1">
      <c r="A27" s="122"/>
      <c r="B27" s="122"/>
      <c r="C27" s="122"/>
      <c r="D27" s="122"/>
      <c r="E27" s="122"/>
      <c r="F27" s="122"/>
      <c r="G27" s="122"/>
      <c r="H27" s="100"/>
      <c r="I27" s="99"/>
      <c r="J27" s="99"/>
      <c r="K27" s="99"/>
      <c r="L27" s="99"/>
      <c r="M27" s="99"/>
    </row>
    <row r="28" spans="1:13">
      <c r="A28" s="133" t="s">
        <v>14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3">
      <c r="A29" s="185" t="s">
        <v>9</v>
      </c>
      <c r="B29" s="185"/>
      <c r="C29" s="185"/>
      <c r="D29" s="185"/>
      <c r="E29" s="185"/>
      <c r="F29" s="185"/>
      <c r="G29" s="185"/>
      <c r="H29" s="185" t="s">
        <v>53</v>
      </c>
      <c r="I29" s="185"/>
      <c r="J29" s="185" t="s">
        <v>54</v>
      </c>
      <c r="K29" s="185"/>
      <c r="L29" s="185" t="s">
        <v>55</v>
      </c>
      <c r="M29" s="185"/>
    </row>
    <row r="30" spans="1:13" ht="150" customHeight="1">
      <c r="A30" s="121" t="s">
        <v>1</v>
      </c>
      <c r="B30" s="196" t="s">
        <v>15</v>
      </c>
      <c r="C30" s="196"/>
      <c r="D30" s="196"/>
      <c r="E30" s="121" t="s">
        <v>2</v>
      </c>
      <c r="F30" s="121" t="s">
        <v>3</v>
      </c>
      <c r="G30" s="121" t="s">
        <v>4</v>
      </c>
      <c r="H30" s="121" t="s">
        <v>76</v>
      </c>
      <c r="I30" s="120" t="s">
        <v>227</v>
      </c>
      <c r="J30" s="120" t="s">
        <v>13</v>
      </c>
      <c r="K30" s="120" t="s">
        <v>228</v>
      </c>
      <c r="L30" s="120" t="s">
        <v>13</v>
      </c>
      <c r="M30" s="120" t="s">
        <v>229</v>
      </c>
    </row>
    <row r="31" spans="1:13" s="2" customFormat="1" ht="16.5" customHeight="1">
      <c r="A31" s="120">
        <v>1</v>
      </c>
      <c r="B31" s="183">
        <v>2</v>
      </c>
      <c r="C31" s="183"/>
      <c r="D31" s="183"/>
      <c r="E31" s="120">
        <v>3</v>
      </c>
      <c r="F31" s="120">
        <v>4</v>
      </c>
      <c r="G31" s="120">
        <v>5</v>
      </c>
      <c r="H31" s="120">
        <v>6</v>
      </c>
      <c r="I31" s="120">
        <v>7</v>
      </c>
      <c r="J31" s="120">
        <v>8</v>
      </c>
      <c r="K31" s="120">
        <v>9</v>
      </c>
      <c r="L31" s="120">
        <v>10</v>
      </c>
      <c r="M31" s="120">
        <v>11</v>
      </c>
    </row>
    <row r="32" spans="1:13" ht="50.1" customHeight="1">
      <c r="A32" s="99">
        <v>1</v>
      </c>
      <c r="B32" s="184" t="s">
        <v>77</v>
      </c>
      <c r="C32" s="184"/>
      <c r="D32" s="184"/>
      <c r="E32" s="99" t="s">
        <v>78</v>
      </c>
      <c r="F32" s="101">
        <v>3070</v>
      </c>
      <c r="G32" s="99">
        <v>4</v>
      </c>
      <c r="H32" s="99"/>
      <c r="I32" s="99"/>
      <c r="J32" s="99"/>
      <c r="K32" s="99"/>
      <c r="L32" s="99"/>
      <c r="M32" s="99"/>
    </row>
    <row r="33" spans="1:13" ht="50.1" customHeight="1">
      <c r="A33" s="99">
        <v>2</v>
      </c>
      <c r="B33" s="184" t="s">
        <v>79</v>
      </c>
      <c r="C33" s="184"/>
      <c r="D33" s="184"/>
      <c r="E33" s="99" t="s">
        <v>78</v>
      </c>
      <c r="F33" s="101">
        <v>10835</v>
      </c>
      <c r="G33" s="99">
        <v>4</v>
      </c>
      <c r="H33" s="99"/>
      <c r="I33" s="100"/>
      <c r="J33" s="99"/>
      <c r="K33" s="99"/>
      <c r="L33" s="99"/>
      <c r="M33" s="99"/>
    </row>
    <row r="34" spans="1:13" ht="50.1" customHeight="1">
      <c r="A34" s="99">
        <v>3</v>
      </c>
      <c r="B34" s="184" t="s">
        <v>80</v>
      </c>
      <c r="C34" s="184"/>
      <c r="D34" s="184"/>
      <c r="E34" s="99" t="s">
        <v>78</v>
      </c>
      <c r="F34" s="101">
        <v>14579</v>
      </c>
      <c r="G34" s="99">
        <v>4</v>
      </c>
      <c r="H34" s="99"/>
      <c r="I34" s="100"/>
      <c r="J34" s="99"/>
      <c r="K34" s="99"/>
      <c r="L34" s="99"/>
      <c r="M34" s="99"/>
    </row>
    <row r="35" spans="1:13" ht="50.1" customHeight="1">
      <c r="A35" s="99">
        <v>4</v>
      </c>
      <c r="B35" s="184" t="s">
        <v>81</v>
      </c>
      <c r="C35" s="184"/>
      <c r="D35" s="184"/>
      <c r="E35" s="99" t="s">
        <v>78</v>
      </c>
      <c r="F35" s="101">
        <v>42035</v>
      </c>
      <c r="G35" s="99">
        <v>4</v>
      </c>
      <c r="H35" s="99"/>
      <c r="I35" s="100"/>
      <c r="J35" s="99"/>
      <c r="K35" s="99"/>
      <c r="L35" s="99"/>
      <c r="M35" s="99"/>
    </row>
    <row r="36" spans="1:13" ht="50.1" customHeight="1">
      <c r="A36" s="99">
        <v>5</v>
      </c>
      <c r="B36" s="184" t="s">
        <v>82</v>
      </c>
      <c r="C36" s="184"/>
      <c r="D36" s="184"/>
      <c r="E36" s="99" t="s">
        <v>78</v>
      </c>
      <c r="F36" s="101">
        <v>1810</v>
      </c>
      <c r="G36" s="99">
        <v>4</v>
      </c>
      <c r="H36" s="99"/>
      <c r="I36" s="99"/>
      <c r="J36" s="99"/>
      <c r="K36" s="99"/>
      <c r="L36" s="99"/>
      <c r="M36" s="99"/>
    </row>
    <row r="37" spans="1:13" ht="50.1" customHeight="1">
      <c r="A37" s="99">
        <v>6</v>
      </c>
      <c r="B37" s="184" t="s">
        <v>83</v>
      </c>
      <c r="C37" s="184"/>
      <c r="D37" s="184"/>
      <c r="E37" s="99" t="s">
        <v>78</v>
      </c>
      <c r="F37" s="101">
        <v>26517</v>
      </c>
      <c r="G37" s="99">
        <v>4</v>
      </c>
      <c r="H37" s="99"/>
      <c r="I37" s="100"/>
      <c r="J37" s="99"/>
      <c r="K37" s="99"/>
      <c r="L37" s="99"/>
      <c r="M37" s="99"/>
    </row>
    <row r="38" spans="1:13" ht="50.1" customHeight="1">
      <c r="A38" s="99">
        <v>7</v>
      </c>
      <c r="B38" s="184" t="s">
        <v>84</v>
      </c>
      <c r="C38" s="184"/>
      <c r="D38" s="184"/>
      <c r="E38" s="99" t="s">
        <v>78</v>
      </c>
      <c r="F38" s="101">
        <v>8886</v>
      </c>
      <c r="G38" s="99">
        <v>4</v>
      </c>
      <c r="H38" s="99"/>
      <c r="I38" s="100"/>
      <c r="J38" s="99"/>
      <c r="K38" s="99"/>
      <c r="L38" s="99"/>
      <c r="M38" s="99"/>
    </row>
    <row r="39" spans="1:13">
      <c r="A39" s="182" t="s">
        <v>10</v>
      </c>
      <c r="B39" s="182"/>
      <c r="C39" s="182"/>
      <c r="D39" s="182"/>
      <c r="E39" s="182"/>
      <c r="F39" s="182"/>
      <c r="G39" s="182"/>
      <c r="H39" s="181"/>
      <c r="I39" s="99"/>
      <c r="J39" s="181"/>
      <c r="K39" s="99"/>
      <c r="L39" s="181"/>
      <c r="M39" s="99"/>
    </row>
    <row r="40" spans="1:13">
      <c r="A40" s="182" t="s">
        <v>7</v>
      </c>
      <c r="B40" s="182"/>
      <c r="C40" s="182"/>
      <c r="D40" s="182"/>
      <c r="E40" s="182"/>
      <c r="F40" s="182"/>
      <c r="G40" s="182"/>
      <c r="H40" s="181"/>
      <c r="I40" s="99"/>
      <c r="J40" s="181"/>
      <c r="K40" s="99"/>
      <c r="L40" s="181"/>
      <c r="M40" s="99"/>
    </row>
    <row r="41" spans="1:13">
      <c r="A41" s="182" t="s">
        <v>11</v>
      </c>
      <c r="B41" s="182"/>
      <c r="C41" s="182"/>
      <c r="D41" s="182"/>
      <c r="E41" s="182"/>
      <c r="F41" s="182"/>
      <c r="G41" s="182"/>
      <c r="H41" s="181"/>
      <c r="I41" s="99"/>
      <c r="J41" s="181"/>
      <c r="K41" s="99"/>
      <c r="L41" s="181"/>
      <c r="M41" s="99"/>
    </row>
    <row r="42" spans="1:13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</row>
    <row r="43" spans="1:13">
      <c r="A43" s="182" t="s">
        <v>216</v>
      </c>
      <c r="B43" s="182"/>
      <c r="C43" s="182"/>
      <c r="D43" s="182"/>
      <c r="E43" s="182"/>
      <c r="F43" s="182"/>
      <c r="G43" s="182"/>
      <c r="H43" s="181"/>
      <c r="I43" s="99"/>
      <c r="J43" s="181"/>
      <c r="K43" s="99"/>
      <c r="L43" s="181"/>
      <c r="M43" s="99"/>
    </row>
    <row r="44" spans="1:13">
      <c r="A44" s="182" t="s">
        <v>214</v>
      </c>
      <c r="B44" s="182"/>
      <c r="C44" s="182"/>
      <c r="D44" s="182"/>
      <c r="E44" s="182"/>
      <c r="F44" s="182"/>
      <c r="G44" s="182"/>
      <c r="H44" s="181"/>
      <c r="I44" s="99"/>
      <c r="J44" s="181"/>
      <c r="K44" s="99"/>
      <c r="L44" s="181"/>
      <c r="M44" s="99"/>
    </row>
    <row r="45" spans="1:13">
      <c r="A45" s="182" t="s">
        <v>217</v>
      </c>
      <c r="B45" s="182"/>
      <c r="C45" s="182"/>
      <c r="D45" s="182"/>
      <c r="E45" s="182"/>
      <c r="F45" s="182"/>
      <c r="G45" s="182"/>
      <c r="H45" s="181"/>
      <c r="I45" s="99"/>
      <c r="J45" s="181"/>
      <c r="K45" s="99"/>
      <c r="L45" s="181"/>
      <c r="M45" s="99"/>
    </row>
    <row r="47" spans="1:13">
      <c r="A47" s="188" t="s">
        <v>241</v>
      </c>
      <c r="B47" s="189"/>
      <c r="C47" s="189"/>
      <c r="D47" s="189"/>
      <c r="E47" s="189"/>
      <c r="F47" s="189"/>
      <c r="G47" s="189"/>
      <c r="H47" s="189"/>
      <c r="I47" s="189"/>
      <c r="J47" s="190"/>
    </row>
    <row r="48" spans="1:13">
      <c r="A48" s="132">
        <v>1</v>
      </c>
      <c r="B48" s="191" t="s">
        <v>252</v>
      </c>
      <c r="C48" s="192"/>
      <c r="D48" s="192"/>
      <c r="E48" s="192"/>
      <c r="F48" s="192"/>
      <c r="G48" s="192"/>
      <c r="H48" s="192"/>
      <c r="I48" s="192"/>
      <c r="J48" s="193"/>
    </row>
    <row r="49" spans="1:10">
      <c r="A49" s="132">
        <v>2</v>
      </c>
      <c r="B49" s="191" t="s">
        <v>253</v>
      </c>
      <c r="C49" s="192"/>
      <c r="D49" s="192"/>
      <c r="E49" s="192"/>
      <c r="F49" s="192"/>
      <c r="G49" s="192"/>
      <c r="H49" s="192"/>
      <c r="I49" s="192"/>
      <c r="J49" s="193"/>
    </row>
    <row r="50" spans="1:10">
      <c r="A50" s="132">
        <v>3</v>
      </c>
      <c r="B50" s="191" t="s">
        <v>254</v>
      </c>
      <c r="C50" s="192"/>
      <c r="D50" s="192"/>
      <c r="E50" s="192"/>
      <c r="F50" s="192"/>
      <c r="G50" s="192"/>
      <c r="H50" s="192"/>
      <c r="I50" s="192"/>
      <c r="J50" s="193"/>
    </row>
    <row r="51" spans="1:10">
      <c r="A51" s="132">
        <v>4</v>
      </c>
      <c r="B51" s="191" t="s">
        <v>255</v>
      </c>
      <c r="C51" s="192"/>
      <c r="D51" s="192"/>
      <c r="E51" s="192"/>
      <c r="F51" s="192"/>
      <c r="G51" s="192"/>
      <c r="H51" s="192"/>
      <c r="I51" s="192"/>
      <c r="J51" s="193"/>
    </row>
    <row r="52" spans="1:10">
      <c r="A52" s="132">
        <v>5</v>
      </c>
      <c r="B52" s="191" t="s">
        <v>256</v>
      </c>
      <c r="C52" s="192"/>
      <c r="D52" s="192"/>
      <c r="E52" s="192"/>
      <c r="F52" s="192"/>
      <c r="G52" s="192"/>
      <c r="H52" s="192"/>
      <c r="I52" s="192"/>
      <c r="J52" s="193"/>
    </row>
    <row r="53" spans="1:10">
      <c r="A53" s="132">
        <v>6</v>
      </c>
      <c r="B53" s="191" t="s">
        <v>257</v>
      </c>
      <c r="C53" s="192"/>
      <c r="D53" s="192"/>
      <c r="E53" s="192"/>
      <c r="F53" s="192"/>
      <c r="G53" s="192"/>
      <c r="H53" s="192"/>
      <c r="I53" s="192"/>
      <c r="J53" s="193"/>
    </row>
    <row r="54" spans="1:10">
      <c r="A54" s="132">
        <v>7</v>
      </c>
      <c r="B54" s="191" t="s">
        <v>258</v>
      </c>
      <c r="C54" s="192"/>
      <c r="D54" s="192"/>
      <c r="E54" s="192"/>
      <c r="F54" s="192"/>
      <c r="G54" s="192"/>
      <c r="H54" s="192"/>
      <c r="I54" s="192"/>
      <c r="J54" s="193"/>
    </row>
    <row r="55" spans="1:10">
      <c r="A55" s="132">
        <v>8</v>
      </c>
      <c r="B55" s="191" t="s">
        <v>259</v>
      </c>
      <c r="C55" s="192"/>
      <c r="D55" s="192"/>
      <c r="E55" s="192"/>
      <c r="F55" s="192"/>
      <c r="G55" s="192"/>
      <c r="H55" s="192"/>
      <c r="I55" s="192"/>
      <c r="J55" s="193"/>
    </row>
    <row r="56" spans="1:10">
      <c r="A56" s="188" t="s">
        <v>234</v>
      </c>
      <c r="B56" s="189"/>
      <c r="C56" s="189"/>
      <c r="D56" s="189"/>
      <c r="E56" s="189"/>
      <c r="F56" s="189"/>
      <c r="G56" s="189"/>
      <c r="H56" s="189"/>
      <c r="I56" s="189"/>
      <c r="J56" s="190"/>
    </row>
    <row r="57" spans="1:10">
      <c r="A57" s="132">
        <v>1</v>
      </c>
      <c r="B57" s="194" t="s">
        <v>252</v>
      </c>
      <c r="C57" s="194"/>
      <c r="D57" s="194"/>
      <c r="E57" s="194"/>
      <c r="F57" s="194"/>
      <c r="G57" s="194"/>
      <c r="H57" s="194"/>
      <c r="I57" s="194"/>
      <c r="J57" s="194"/>
    </row>
    <row r="58" spans="1:10">
      <c r="A58" s="132"/>
      <c r="B58" s="191" t="s">
        <v>253</v>
      </c>
      <c r="C58" s="192"/>
      <c r="D58" s="192"/>
      <c r="E58" s="192"/>
      <c r="F58" s="192"/>
      <c r="G58" s="192"/>
      <c r="H58" s="192"/>
      <c r="I58" s="192"/>
      <c r="J58" s="193"/>
    </row>
    <row r="59" spans="1:10">
      <c r="A59" s="132">
        <v>2</v>
      </c>
      <c r="B59" s="194" t="s">
        <v>257</v>
      </c>
      <c r="C59" s="194"/>
      <c r="D59" s="194"/>
      <c r="E59" s="194"/>
      <c r="F59" s="194"/>
      <c r="G59" s="194"/>
      <c r="H59" s="194"/>
      <c r="I59" s="194"/>
      <c r="J59" s="194"/>
    </row>
  </sheetData>
  <mergeCells count="70">
    <mergeCell ref="B22:D22"/>
    <mergeCell ref="B23:D23"/>
    <mergeCell ref="B32:D32"/>
    <mergeCell ref="B33:D33"/>
    <mergeCell ref="B34:D34"/>
    <mergeCell ref="B30:D30"/>
    <mergeCell ref="B57:J57"/>
    <mergeCell ref="B58:J58"/>
    <mergeCell ref="B59:J59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52:J52"/>
    <mergeCell ref="B53:J53"/>
    <mergeCell ref="B54:J54"/>
    <mergeCell ref="B55:J55"/>
    <mergeCell ref="A56:J56"/>
    <mergeCell ref="A47:J47"/>
    <mergeCell ref="B48:J48"/>
    <mergeCell ref="B49:J49"/>
    <mergeCell ref="B50:J50"/>
    <mergeCell ref="B51:J51"/>
    <mergeCell ref="L3:M3"/>
    <mergeCell ref="B4:D4"/>
    <mergeCell ref="A1:M1"/>
    <mergeCell ref="A29:G29"/>
    <mergeCell ref="H29:I29"/>
    <mergeCell ref="A3:G3"/>
    <mergeCell ref="H3:I3"/>
    <mergeCell ref="J3:K3"/>
    <mergeCell ref="A2:M2"/>
    <mergeCell ref="H24:H26"/>
    <mergeCell ref="J24:J26"/>
    <mergeCell ref="L24:L26"/>
    <mergeCell ref="B5:D5"/>
    <mergeCell ref="B19:D19"/>
    <mergeCell ref="B20:D20"/>
    <mergeCell ref="B21:D21"/>
    <mergeCell ref="H39:H41"/>
    <mergeCell ref="J39:J41"/>
    <mergeCell ref="L39:L41"/>
    <mergeCell ref="J29:K29"/>
    <mergeCell ref="L29:M29"/>
    <mergeCell ref="A39:G39"/>
    <mergeCell ref="A40:G40"/>
    <mergeCell ref="A41:G41"/>
    <mergeCell ref="A24:G24"/>
    <mergeCell ref="A25:G25"/>
    <mergeCell ref="A26:G26"/>
    <mergeCell ref="B31:D31"/>
    <mergeCell ref="B35:D35"/>
    <mergeCell ref="B36:D36"/>
    <mergeCell ref="B37:D37"/>
    <mergeCell ref="B38:D38"/>
    <mergeCell ref="H43:H45"/>
    <mergeCell ref="J43:J45"/>
    <mergeCell ref="L43:L45"/>
    <mergeCell ref="A43:G43"/>
    <mergeCell ref="A44:G44"/>
    <mergeCell ref="A45:G45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Footer>&amp;R&amp;P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5"/>
  <sheetViews>
    <sheetView showGridLines="0" tabSelected="1" workbookViewId="0">
      <selection activeCell="D47" sqref="D47"/>
    </sheetView>
  </sheetViews>
  <sheetFormatPr defaultRowHeight="15"/>
  <cols>
    <col min="2" max="2" width="33.42578125" style="111" customWidth="1"/>
    <col min="3" max="3" width="6" style="27" customWidth="1"/>
    <col min="4" max="4" width="11" style="114" bestFit="1" customWidth="1"/>
    <col min="6" max="6" width="13.85546875" customWidth="1"/>
    <col min="7" max="7" width="12.28515625" customWidth="1"/>
    <col min="8" max="8" width="14.7109375" customWidth="1"/>
    <col min="9" max="9" width="11.7109375" customWidth="1"/>
    <col min="10" max="10" width="13.5703125" customWidth="1"/>
    <col min="11" max="11" width="14.28515625" customWidth="1"/>
  </cols>
  <sheetData>
    <row r="1" spans="1:11" ht="49.5" customHeight="1">
      <c r="A1" s="138" t="s">
        <v>219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>
      <c r="A2" s="200" t="s">
        <v>223</v>
      </c>
      <c r="B2" s="201"/>
      <c r="C2" s="201"/>
      <c r="D2" s="201"/>
      <c r="E2" s="201"/>
      <c r="F2" s="201"/>
      <c r="G2" s="201"/>
      <c r="H2" s="201"/>
      <c r="I2" s="201"/>
      <c r="J2" s="201"/>
      <c r="K2" s="202"/>
    </row>
    <row r="3" spans="1:11">
      <c r="A3" s="206" t="s">
        <v>0</v>
      </c>
      <c r="B3" s="207"/>
      <c r="C3" s="207"/>
      <c r="D3" s="207"/>
      <c r="E3" s="208"/>
      <c r="F3" s="206" t="s">
        <v>53</v>
      </c>
      <c r="G3" s="208"/>
      <c r="H3" s="206" t="s">
        <v>54</v>
      </c>
      <c r="I3" s="208"/>
      <c r="J3" s="206" t="s">
        <v>55</v>
      </c>
      <c r="K3" s="208"/>
    </row>
    <row r="4" spans="1:11" ht="120" customHeight="1">
      <c r="A4" s="104" t="s">
        <v>1</v>
      </c>
      <c r="B4" s="108" t="s">
        <v>12</v>
      </c>
      <c r="C4" s="102" t="s">
        <v>2</v>
      </c>
      <c r="D4" s="112" t="s">
        <v>3</v>
      </c>
      <c r="E4" s="102" t="s">
        <v>225</v>
      </c>
      <c r="F4" s="102" t="s">
        <v>13</v>
      </c>
      <c r="G4" s="115" t="s">
        <v>230</v>
      </c>
      <c r="H4" s="115" t="s">
        <v>13</v>
      </c>
      <c r="I4" s="115" t="s">
        <v>231</v>
      </c>
      <c r="J4" s="115" t="s">
        <v>13</v>
      </c>
      <c r="K4" s="115" t="s">
        <v>232</v>
      </c>
    </row>
    <row r="5" spans="1:11" s="2" customFormat="1" ht="35.25" customHeight="1">
      <c r="A5" s="118">
        <v>1</v>
      </c>
      <c r="B5" s="119">
        <v>2</v>
      </c>
      <c r="C5" s="117">
        <v>3</v>
      </c>
      <c r="D5" s="117">
        <v>4</v>
      </c>
      <c r="E5" s="118">
        <v>5</v>
      </c>
      <c r="F5" s="119">
        <v>6</v>
      </c>
      <c r="G5" s="117">
        <v>7</v>
      </c>
      <c r="H5" s="117">
        <v>8</v>
      </c>
      <c r="I5" s="118">
        <v>9</v>
      </c>
      <c r="J5" s="119">
        <v>10</v>
      </c>
      <c r="K5" s="117">
        <v>11</v>
      </c>
    </row>
    <row r="6" spans="1:11" ht="30">
      <c r="A6" s="99" t="s">
        <v>86</v>
      </c>
      <c r="B6" s="109" t="s">
        <v>87</v>
      </c>
      <c r="C6" s="103" t="s">
        <v>5</v>
      </c>
      <c r="D6" s="113">
        <v>5.1689999999999996</v>
      </c>
      <c r="E6" s="99">
        <v>3</v>
      </c>
      <c r="F6" s="99"/>
      <c r="G6" s="100"/>
      <c r="H6" s="99"/>
      <c r="I6" s="100"/>
      <c r="J6" s="99"/>
      <c r="K6" s="100"/>
    </row>
    <row r="7" spans="1:11" ht="30">
      <c r="A7" s="99" t="s">
        <v>88</v>
      </c>
      <c r="B7" s="109" t="s">
        <v>89</v>
      </c>
      <c r="C7" s="103" t="s">
        <v>5</v>
      </c>
      <c r="D7" s="113">
        <v>3.85</v>
      </c>
      <c r="E7" s="99">
        <v>3</v>
      </c>
      <c r="F7" s="99"/>
      <c r="G7" s="100"/>
      <c r="H7" s="99"/>
      <c r="I7" s="100"/>
      <c r="J7" s="99"/>
      <c r="K7" s="100"/>
    </row>
    <row r="8" spans="1:11" ht="45">
      <c r="A8" s="99" t="s">
        <v>90</v>
      </c>
      <c r="B8" s="109" t="s">
        <v>91</v>
      </c>
      <c r="C8" s="103" t="s">
        <v>5</v>
      </c>
      <c r="D8" s="113">
        <v>6.8</v>
      </c>
      <c r="E8" s="99">
        <v>3</v>
      </c>
      <c r="F8" s="99"/>
      <c r="G8" s="100"/>
      <c r="H8" s="99"/>
      <c r="I8" s="100"/>
      <c r="J8" s="99"/>
      <c r="K8" s="100"/>
    </row>
    <row r="9" spans="1:11" ht="45">
      <c r="A9" s="99" t="s">
        <v>92</v>
      </c>
      <c r="B9" s="109" t="s">
        <v>93</v>
      </c>
      <c r="C9" s="103" t="s">
        <v>5</v>
      </c>
      <c r="D9" s="113">
        <v>19.706</v>
      </c>
      <c r="E9" s="99">
        <v>3</v>
      </c>
      <c r="F9" s="99"/>
      <c r="G9" s="100"/>
      <c r="H9" s="99"/>
      <c r="I9" s="100"/>
      <c r="J9" s="99"/>
      <c r="K9" s="100"/>
    </row>
    <row r="10" spans="1:11" ht="45">
      <c r="A10" s="99" t="s">
        <v>94</v>
      </c>
      <c r="B10" s="109" t="s">
        <v>95</v>
      </c>
      <c r="C10" s="103" t="s">
        <v>5</v>
      </c>
      <c r="D10" s="113">
        <v>1.41</v>
      </c>
      <c r="E10" s="99">
        <v>3</v>
      </c>
      <c r="F10" s="99"/>
      <c r="G10" s="100"/>
      <c r="H10" s="99"/>
      <c r="I10" s="100"/>
      <c r="J10" s="99"/>
      <c r="K10" s="100"/>
    </row>
    <row r="11" spans="1:11" ht="30">
      <c r="A11" s="99" t="s">
        <v>96</v>
      </c>
      <c r="B11" s="109" t="s">
        <v>97</v>
      </c>
      <c r="C11" s="103" t="s">
        <v>5</v>
      </c>
      <c r="D11" s="113">
        <v>4.0999999999999996</v>
      </c>
      <c r="E11" s="99">
        <v>3</v>
      </c>
      <c r="F11" s="99"/>
      <c r="G11" s="100"/>
      <c r="H11" s="99"/>
      <c r="I11" s="100"/>
      <c r="J11" s="99"/>
      <c r="K11" s="100"/>
    </row>
    <row r="12" spans="1:11" ht="30">
      <c r="A12" s="99" t="s">
        <v>98</v>
      </c>
      <c r="B12" s="109" t="s">
        <v>99</v>
      </c>
      <c r="C12" s="103" t="s">
        <v>5</v>
      </c>
      <c r="D12" s="113">
        <v>3.5</v>
      </c>
      <c r="E12" s="99">
        <v>3</v>
      </c>
      <c r="F12" s="99"/>
      <c r="G12" s="100"/>
      <c r="H12" s="99"/>
      <c r="I12" s="100"/>
      <c r="J12" s="99"/>
      <c r="K12" s="100"/>
    </row>
    <row r="13" spans="1:11" ht="45">
      <c r="A13" s="99" t="s">
        <v>100</v>
      </c>
      <c r="B13" s="109" t="s">
        <v>101</v>
      </c>
      <c r="C13" s="103" t="s">
        <v>5</v>
      </c>
      <c r="D13" s="113">
        <v>3.0950000000000002</v>
      </c>
      <c r="E13" s="99">
        <v>3</v>
      </c>
      <c r="F13" s="99"/>
      <c r="G13" s="100"/>
      <c r="H13" s="99"/>
      <c r="I13" s="100"/>
      <c r="J13" s="99"/>
      <c r="K13" s="100"/>
    </row>
    <row r="14" spans="1:11" ht="30">
      <c r="A14" s="99" t="s">
        <v>102</v>
      </c>
      <c r="B14" s="109" t="s">
        <v>103</v>
      </c>
      <c r="C14" s="103" t="s">
        <v>5</v>
      </c>
      <c r="D14" s="113">
        <v>1.95</v>
      </c>
      <c r="E14" s="99">
        <v>3</v>
      </c>
      <c r="F14" s="99"/>
      <c r="G14" s="100"/>
      <c r="H14" s="99"/>
      <c r="I14" s="100"/>
      <c r="J14" s="99"/>
      <c r="K14" s="100"/>
    </row>
    <row r="15" spans="1:11" ht="30">
      <c r="A15" s="99" t="s">
        <v>104</v>
      </c>
      <c r="B15" s="109" t="s">
        <v>105</v>
      </c>
      <c r="C15" s="103" t="s">
        <v>5</v>
      </c>
      <c r="D15" s="113">
        <v>0.95</v>
      </c>
      <c r="E15" s="99">
        <v>3</v>
      </c>
      <c r="F15" s="99"/>
      <c r="G15" s="99"/>
      <c r="H15" s="99"/>
      <c r="I15" s="99"/>
      <c r="J15" s="99"/>
      <c r="K15" s="99"/>
    </row>
    <row r="16" spans="1:11" ht="30">
      <c r="A16" s="99" t="s">
        <v>106</v>
      </c>
      <c r="B16" s="109" t="s">
        <v>107</v>
      </c>
      <c r="C16" s="103" t="s">
        <v>5</v>
      </c>
      <c r="D16" s="113">
        <v>0.45</v>
      </c>
      <c r="E16" s="99">
        <v>3</v>
      </c>
      <c r="F16" s="99"/>
      <c r="G16" s="99"/>
      <c r="H16" s="99"/>
      <c r="I16" s="99"/>
      <c r="J16" s="99"/>
      <c r="K16" s="99"/>
    </row>
    <row r="17" spans="1:11" ht="30">
      <c r="A17" s="99" t="s">
        <v>108</v>
      </c>
      <c r="B17" s="109" t="s">
        <v>109</v>
      </c>
      <c r="C17" s="103" t="s">
        <v>5</v>
      </c>
      <c r="D17" s="113">
        <v>2.25</v>
      </c>
      <c r="E17" s="99">
        <v>3</v>
      </c>
      <c r="F17" s="99"/>
      <c r="G17" s="100"/>
      <c r="H17" s="99"/>
      <c r="I17" s="100"/>
      <c r="J17" s="99"/>
      <c r="K17" s="100"/>
    </row>
    <row r="18" spans="1:11" ht="30">
      <c r="A18" s="99" t="s">
        <v>110</v>
      </c>
      <c r="B18" s="109" t="s">
        <v>111</v>
      </c>
      <c r="C18" s="103" t="s">
        <v>5</v>
      </c>
      <c r="D18" s="113">
        <v>3.1</v>
      </c>
      <c r="E18" s="99">
        <v>3</v>
      </c>
      <c r="F18" s="99"/>
      <c r="G18" s="100"/>
      <c r="H18" s="99"/>
      <c r="I18" s="100"/>
      <c r="J18" s="99"/>
      <c r="K18" s="100"/>
    </row>
    <row r="19" spans="1:11" ht="30">
      <c r="A19" s="99" t="s">
        <v>112</v>
      </c>
      <c r="B19" s="109" t="s">
        <v>113</v>
      </c>
      <c r="C19" s="103" t="s">
        <v>5</v>
      </c>
      <c r="D19" s="113">
        <v>1.35</v>
      </c>
      <c r="E19" s="99">
        <v>3</v>
      </c>
      <c r="F19" s="99"/>
      <c r="G19" s="100"/>
      <c r="H19" s="99"/>
      <c r="I19" s="100"/>
      <c r="J19" s="99"/>
      <c r="K19" s="100"/>
    </row>
    <row r="20" spans="1:11" ht="30">
      <c r="A20" s="99" t="s">
        <v>114</v>
      </c>
      <c r="B20" s="109" t="s">
        <v>115</v>
      </c>
      <c r="C20" s="103" t="s">
        <v>5</v>
      </c>
      <c r="D20" s="113">
        <v>1.1000000000000001</v>
      </c>
      <c r="E20" s="99">
        <v>3</v>
      </c>
      <c r="F20" s="99"/>
      <c r="G20" s="100"/>
      <c r="H20" s="99"/>
      <c r="I20" s="100"/>
      <c r="J20" s="99"/>
      <c r="K20" s="100"/>
    </row>
    <row r="21" spans="1:11" ht="30">
      <c r="A21" s="99" t="s">
        <v>116</v>
      </c>
      <c r="B21" s="109" t="s">
        <v>117</v>
      </c>
      <c r="C21" s="103" t="s">
        <v>5</v>
      </c>
      <c r="D21" s="113">
        <v>1.3540000000000001</v>
      </c>
      <c r="E21" s="99">
        <v>3</v>
      </c>
      <c r="F21" s="99"/>
      <c r="G21" s="100"/>
      <c r="H21" s="99"/>
      <c r="I21" s="100"/>
      <c r="J21" s="99"/>
      <c r="K21" s="100"/>
    </row>
    <row r="22" spans="1:11" ht="30">
      <c r="A22" s="99" t="s">
        <v>118</v>
      </c>
      <c r="B22" s="109" t="s">
        <v>119</v>
      </c>
      <c r="C22" s="103" t="s">
        <v>5</v>
      </c>
      <c r="D22" s="113">
        <v>1.486</v>
      </c>
      <c r="E22" s="99">
        <v>3</v>
      </c>
      <c r="F22" s="99"/>
      <c r="G22" s="100"/>
      <c r="H22" s="99"/>
      <c r="I22" s="100"/>
      <c r="J22" s="99"/>
      <c r="K22" s="100"/>
    </row>
    <row r="23" spans="1:11" ht="30">
      <c r="A23" s="99" t="s">
        <v>120</v>
      </c>
      <c r="B23" s="109" t="s">
        <v>121</v>
      </c>
      <c r="C23" s="103" t="s">
        <v>5</v>
      </c>
      <c r="D23" s="113">
        <v>12.868</v>
      </c>
      <c r="E23" s="99">
        <v>3</v>
      </c>
      <c r="F23" s="99"/>
      <c r="G23" s="100"/>
      <c r="H23" s="99"/>
      <c r="I23" s="100"/>
      <c r="J23" s="99"/>
      <c r="K23" s="100"/>
    </row>
    <row r="24" spans="1:11" ht="30">
      <c r="A24" s="99" t="s">
        <v>122</v>
      </c>
      <c r="B24" s="109" t="s">
        <v>123</v>
      </c>
      <c r="C24" s="103" t="s">
        <v>5</v>
      </c>
      <c r="D24" s="113">
        <v>7.5999999999999998E-2</v>
      </c>
      <c r="E24" s="99">
        <v>3</v>
      </c>
      <c r="F24" s="99"/>
      <c r="G24" s="99"/>
      <c r="H24" s="99"/>
      <c r="I24" s="99"/>
      <c r="J24" s="99"/>
      <c r="K24" s="99"/>
    </row>
    <row r="25" spans="1:11" ht="30">
      <c r="A25" s="99" t="s">
        <v>124</v>
      </c>
      <c r="B25" s="109" t="s">
        <v>125</v>
      </c>
      <c r="C25" s="103" t="s">
        <v>5</v>
      </c>
      <c r="D25" s="113">
        <v>2.83</v>
      </c>
      <c r="E25" s="99">
        <v>3</v>
      </c>
      <c r="F25" s="99"/>
      <c r="G25" s="100"/>
      <c r="H25" s="99"/>
      <c r="I25" s="100"/>
      <c r="J25" s="99"/>
      <c r="K25" s="100"/>
    </row>
    <row r="26" spans="1:11" ht="30">
      <c r="A26" s="99" t="s">
        <v>126</v>
      </c>
      <c r="B26" s="109" t="s">
        <v>127</v>
      </c>
      <c r="C26" s="103" t="s">
        <v>5</v>
      </c>
      <c r="D26" s="113">
        <v>0.47</v>
      </c>
      <c r="E26" s="99">
        <v>3</v>
      </c>
      <c r="F26" s="99"/>
      <c r="G26" s="99"/>
      <c r="H26" s="99"/>
      <c r="I26" s="99"/>
      <c r="J26" s="99"/>
      <c r="K26" s="99"/>
    </row>
    <row r="27" spans="1:11" ht="30">
      <c r="A27" s="99" t="s">
        <v>128</v>
      </c>
      <c r="B27" s="109" t="s">
        <v>129</v>
      </c>
      <c r="C27" s="103" t="s">
        <v>5</v>
      </c>
      <c r="D27" s="113">
        <v>0.91</v>
      </c>
      <c r="E27" s="99">
        <v>3</v>
      </c>
      <c r="F27" s="99"/>
      <c r="G27" s="99"/>
      <c r="H27" s="99"/>
      <c r="I27" s="99"/>
      <c r="J27" s="99"/>
      <c r="K27" s="99"/>
    </row>
    <row r="28" spans="1:11" ht="30">
      <c r="A28" s="99" t="s">
        <v>130</v>
      </c>
      <c r="B28" s="109" t="s">
        <v>131</v>
      </c>
      <c r="C28" s="103" t="s">
        <v>5</v>
      </c>
      <c r="D28" s="113">
        <v>2.1120000000000001</v>
      </c>
      <c r="E28" s="99">
        <v>3</v>
      </c>
      <c r="F28" s="99"/>
      <c r="G28" s="100"/>
      <c r="H28" s="99"/>
      <c r="I28" s="100"/>
      <c r="J28" s="99"/>
      <c r="K28" s="100"/>
    </row>
    <row r="29" spans="1:11" ht="30">
      <c r="A29" s="99" t="s">
        <v>132</v>
      </c>
      <c r="B29" s="109" t="s">
        <v>133</v>
      </c>
      <c r="C29" s="103" t="s">
        <v>5</v>
      </c>
      <c r="D29" s="113">
        <v>2.0230000000000001</v>
      </c>
      <c r="E29" s="99">
        <v>3</v>
      </c>
      <c r="F29" s="99"/>
      <c r="G29" s="100"/>
      <c r="H29" s="99"/>
      <c r="I29" s="100"/>
      <c r="J29" s="99"/>
      <c r="K29" s="100"/>
    </row>
    <row r="30" spans="1:11" ht="30">
      <c r="A30" s="99" t="s">
        <v>134</v>
      </c>
      <c r="B30" s="109" t="s">
        <v>135</v>
      </c>
      <c r="C30" s="103" t="s">
        <v>5</v>
      </c>
      <c r="D30" s="113">
        <v>0.184</v>
      </c>
      <c r="E30" s="99">
        <v>3</v>
      </c>
      <c r="F30" s="99"/>
      <c r="G30" s="99"/>
      <c r="H30" s="99"/>
      <c r="I30" s="99"/>
      <c r="J30" s="99"/>
      <c r="K30" s="99"/>
    </row>
    <row r="31" spans="1:11" ht="45">
      <c r="A31" s="99" t="s">
        <v>136</v>
      </c>
      <c r="B31" s="109" t="s">
        <v>137</v>
      </c>
      <c r="C31" s="103" t="s">
        <v>5</v>
      </c>
      <c r="D31" s="113">
        <v>7.5</v>
      </c>
      <c r="E31" s="99">
        <v>3</v>
      </c>
      <c r="F31" s="99"/>
      <c r="G31" s="100"/>
      <c r="H31" s="99"/>
      <c r="I31" s="100"/>
      <c r="J31" s="99"/>
      <c r="K31" s="100"/>
    </row>
    <row r="32" spans="1:11" ht="30">
      <c r="A32" s="99" t="s">
        <v>138</v>
      </c>
      <c r="B32" s="109" t="s">
        <v>139</v>
      </c>
      <c r="C32" s="103" t="s">
        <v>5</v>
      </c>
      <c r="D32" s="113">
        <v>4.7530000000000001</v>
      </c>
      <c r="E32" s="99">
        <v>3</v>
      </c>
      <c r="F32" s="99"/>
      <c r="G32" s="100"/>
      <c r="H32" s="99"/>
      <c r="I32" s="100"/>
      <c r="J32" s="99"/>
      <c r="K32" s="100"/>
    </row>
    <row r="33" spans="1:11" ht="45">
      <c r="A33" s="99" t="s">
        <v>140</v>
      </c>
      <c r="B33" s="109" t="s">
        <v>141</v>
      </c>
      <c r="C33" s="103" t="s">
        <v>5</v>
      </c>
      <c r="D33" s="113">
        <v>13.741</v>
      </c>
      <c r="E33" s="99">
        <v>3</v>
      </c>
      <c r="F33" s="99"/>
      <c r="G33" s="100"/>
      <c r="H33" s="99"/>
      <c r="I33" s="100"/>
      <c r="J33" s="99"/>
      <c r="K33" s="100"/>
    </row>
    <row r="34" spans="1:11" ht="30">
      <c r="A34" s="99" t="s">
        <v>142</v>
      </c>
      <c r="B34" s="109" t="s">
        <v>143</v>
      </c>
      <c r="C34" s="103" t="s">
        <v>5</v>
      </c>
      <c r="D34" s="113">
        <v>8.8119999999999994</v>
      </c>
      <c r="E34" s="99">
        <v>3</v>
      </c>
      <c r="F34" s="99"/>
      <c r="G34" s="100"/>
      <c r="H34" s="99"/>
      <c r="I34" s="100"/>
      <c r="J34" s="99"/>
      <c r="K34" s="100"/>
    </row>
    <row r="35" spans="1:11" ht="30">
      <c r="A35" s="99" t="s">
        <v>144</v>
      </c>
      <c r="B35" s="109" t="s">
        <v>145</v>
      </c>
      <c r="C35" s="103" t="s">
        <v>5</v>
      </c>
      <c r="D35" s="113">
        <v>14.7</v>
      </c>
      <c r="E35" s="99">
        <v>3</v>
      </c>
      <c r="F35" s="99"/>
      <c r="G35" s="100"/>
      <c r="H35" s="99"/>
      <c r="I35" s="100"/>
      <c r="J35" s="99"/>
      <c r="K35" s="100"/>
    </row>
    <row r="36" spans="1:11" ht="30">
      <c r="A36" s="99" t="s">
        <v>146</v>
      </c>
      <c r="B36" s="109" t="s">
        <v>147</v>
      </c>
      <c r="C36" s="103" t="s">
        <v>5</v>
      </c>
      <c r="D36" s="113">
        <v>1.95</v>
      </c>
      <c r="E36" s="99">
        <v>3</v>
      </c>
      <c r="F36" s="99"/>
      <c r="G36" s="100"/>
      <c r="H36" s="99"/>
      <c r="I36" s="100"/>
      <c r="J36" s="99"/>
      <c r="K36" s="100"/>
    </row>
    <row r="37" spans="1:11" ht="30">
      <c r="A37" s="99" t="s">
        <v>148</v>
      </c>
      <c r="B37" s="109" t="s">
        <v>149</v>
      </c>
      <c r="C37" s="103" t="s">
        <v>5</v>
      </c>
      <c r="D37" s="113">
        <v>9.3800000000000008</v>
      </c>
      <c r="E37" s="99">
        <v>3</v>
      </c>
      <c r="F37" s="99"/>
      <c r="G37" s="100"/>
      <c r="H37" s="99"/>
      <c r="I37" s="100"/>
      <c r="J37" s="99"/>
      <c r="K37" s="100"/>
    </row>
    <row r="38" spans="1:11" ht="30">
      <c r="A38" s="99" t="s">
        <v>150</v>
      </c>
      <c r="B38" s="109" t="s">
        <v>151</v>
      </c>
      <c r="C38" s="103" t="s">
        <v>5</v>
      </c>
      <c r="D38" s="113">
        <v>8.8699999999999992</v>
      </c>
      <c r="E38" s="99">
        <v>3</v>
      </c>
      <c r="F38" s="99"/>
      <c r="G38" s="100"/>
      <c r="H38" s="99"/>
      <c r="I38" s="100"/>
      <c r="J38" s="99"/>
      <c r="K38" s="100"/>
    </row>
    <row r="39" spans="1:11" ht="30">
      <c r="A39" s="99" t="s">
        <v>152</v>
      </c>
      <c r="B39" s="109" t="s">
        <v>153</v>
      </c>
      <c r="C39" s="103" t="s">
        <v>5</v>
      </c>
      <c r="D39" s="113">
        <v>1.51</v>
      </c>
      <c r="E39" s="99">
        <v>3</v>
      </c>
      <c r="F39" s="99"/>
      <c r="G39" s="100"/>
      <c r="H39" s="99"/>
      <c r="I39" s="100"/>
      <c r="J39" s="99"/>
      <c r="K39" s="100"/>
    </row>
    <row r="40" spans="1:11" ht="30">
      <c r="A40" s="99" t="s">
        <v>154</v>
      </c>
      <c r="B40" s="109" t="s">
        <v>155</v>
      </c>
      <c r="C40" s="103" t="s">
        <v>5</v>
      </c>
      <c r="D40" s="113">
        <v>33.918999999999997</v>
      </c>
      <c r="E40" s="99">
        <v>3</v>
      </c>
      <c r="F40" s="99"/>
      <c r="G40" s="100"/>
      <c r="H40" s="99"/>
      <c r="I40" s="100"/>
      <c r="J40" s="99"/>
      <c r="K40" s="100"/>
    </row>
    <row r="41" spans="1:11" ht="30">
      <c r="A41" s="99" t="s">
        <v>156</v>
      </c>
      <c r="B41" s="109" t="s">
        <v>157</v>
      </c>
      <c r="C41" s="103" t="s">
        <v>5</v>
      </c>
      <c r="D41" s="113">
        <v>2.85</v>
      </c>
      <c r="E41" s="99">
        <v>3</v>
      </c>
      <c r="F41" s="99"/>
      <c r="G41" s="100"/>
      <c r="H41" s="99"/>
      <c r="I41" s="100"/>
      <c r="J41" s="99"/>
      <c r="K41" s="100"/>
    </row>
    <row r="42" spans="1:11" ht="45">
      <c r="A42" s="99" t="s">
        <v>158</v>
      </c>
      <c r="B42" s="109" t="s">
        <v>159</v>
      </c>
      <c r="C42" s="103" t="s">
        <v>5</v>
      </c>
      <c r="D42" s="113">
        <v>3.5</v>
      </c>
      <c r="E42" s="99">
        <v>3</v>
      </c>
      <c r="F42" s="99"/>
      <c r="G42" s="100"/>
      <c r="H42" s="99"/>
      <c r="I42" s="100"/>
      <c r="J42" s="99"/>
      <c r="K42" s="100"/>
    </row>
    <row r="43" spans="1:11" ht="30">
      <c r="A43" s="99" t="s">
        <v>160</v>
      </c>
      <c r="B43" s="109" t="s">
        <v>161</v>
      </c>
      <c r="C43" s="103" t="s">
        <v>5</v>
      </c>
      <c r="D43" s="113">
        <v>3.33</v>
      </c>
      <c r="E43" s="99">
        <v>3</v>
      </c>
      <c r="F43" s="99"/>
      <c r="G43" s="100"/>
      <c r="H43" s="99"/>
      <c r="I43" s="100"/>
      <c r="J43" s="99"/>
      <c r="K43" s="100"/>
    </row>
    <row r="44" spans="1:11" ht="30">
      <c r="A44" s="99" t="s">
        <v>162</v>
      </c>
      <c r="B44" s="109" t="s">
        <v>163</v>
      </c>
      <c r="C44" s="103" t="s">
        <v>5</v>
      </c>
      <c r="D44" s="113">
        <v>7.5</v>
      </c>
      <c r="E44" s="99">
        <v>3</v>
      </c>
      <c r="F44" s="99"/>
      <c r="G44" s="100"/>
      <c r="H44" s="99"/>
      <c r="I44" s="100"/>
      <c r="J44" s="99"/>
      <c r="K44" s="100"/>
    </row>
    <row r="45" spans="1:11" ht="30">
      <c r="A45" s="99" t="s">
        <v>164</v>
      </c>
      <c r="B45" s="109" t="s">
        <v>165</v>
      </c>
      <c r="C45" s="103" t="s">
        <v>5</v>
      </c>
      <c r="D45" s="113">
        <v>3.7</v>
      </c>
      <c r="E45" s="99">
        <v>3</v>
      </c>
      <c r="F45" s="99"/>
      <c r="G45" s="100"/>
      <c r="H45" s="99"/>
      <c r="I45" s="100"/>
      <c r="J45" s="99"/>
      <c r="K45" s="100"/>
    </row>
    <row r="46" spans="1:11" ht="30">
      <c r="A46" s="99" t="s">
        <v>166</v>
      </c>
      <c r="B46" s="109" t="s">
        <v>167</v>
      </c>
      <c r="C46" s="103" t="s">
        <v>5</v>
      </c>
      <c r="D46" s="113">
        <v>7.4530000000000003</v>
      </c>
      <c r="E46" s="99">
        <v>3</v>
      </c>
      <c r="F46" s="99"/>
      <c r="G46" s="100"/>
      <c r="H46" s="99"/>
      <c r="I46" s="100"/>
      <c r="J46" s="99"/>
      <c r="K46" s="100"/>
    </row>
    <row r="47" spans="1:11">
      <c r="A47" s="197" t="s">
        <v>224</v>
      </c>
      <c r="B47" s="198"/>
      <c r="C47" s="199"/>
      <c r="D47" s="113">
        <f>SUM(D6:D46)</f>
        <v>216.56099999999995</v>
      </c>
      <c r="E47" s="113"/>
      <c r="F47" s="99"/>
      <c r="G47" s="100"/>
      <c r="H47" s="99"/>
      <c r="I47" s="100"/>
      <c r="J47" s="99"/>
      <c r="K47" s="100"/>
    </row>
    <row r="48" spans="1:11">
      <c r="A48" s="197" t="s">
        <v>6</v>
      </c>
      <c r="B48" s="198"/>
      <c r="C48" s="198"/>
      <c r="D48" s="198"/>
      <c r="E48" s="199"/>
      <c r="F48" s="203"/>
      <c r="G48" s="99"/>
      <c r="H48" s="203"/>
      <c r="I48" s="99"/>
      <c r="J48" s="203"/>
      <c r="K48" s="99"/>
    </row>
    <row r="49" spans="1:11">
      <c r="A49" s="197" t="s">
        <v>7</v>
      </c>
      <c r="B49" s="198"/>
      <c r="C49" s="198"/>
      <c r="D49" s="198"/>
      <c r="E49" s="199"/>
      <c r="F49" s="204"/>
      <c r="G49" s="99"/>
      <c r="H49" s="204"/>
      <c r="I49" s="99"/>
      <c r="J49" s="204"/>
      <c r="K49" s="99"/>
    </row>
    <row r="50" spans="1:11">
      <c r="A50" s="197" t="s">
        <v>8</v>
      </c>
      <c r="B50" s="198"/>
      <c r="C50" s="198"/>
      <c r="D50" s="198"/>
      <c r="E50" s="199"/>
      <c r="F50" s="205"/>
      <c r="G50" s="99"/>
      <c r="H50" s="205"/>
      <c r="I50" s="99"/>
      <c r="J50" s="205"/>
      <c r="K50" s="99"/>
    </row>
    <row r="51" spans="1:11">
      <c r="A51" s="200" t="s">
        <v>14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2"/>
    </row>
    <row r="52" spans="1:11">
      <c r="A52" s="206" t="s">
        <v>9</v>
      </c>
      <c r="B52" s="207"/>
      <c r="C52" s="207"/>
      <c r="D52" s="207"/>
      <c r="E52" s="208"/>
      <c r="F52" s="206" t="s">
        <v>53</v>
      </c>
      <c r="G52" s="208"/>
      <c r="H52" s="206" t="s">
        <v>54</v>
      </c>
      <c r="I52" s="208"/>
      <c r="J52" s="206" t="s">
        <v>55</v>
      </c>
      <c r="K52" s="208"/>
    </row>
    <row r="53" spans="1:11" ht="150" customHeight="1">
      <c r="A53" s="99" t="s">
        <v>1</v>
      </c>
      <c r="B53" s="110" t="s">
        <v>15</v>
      </c>
      <c r="C53" s="102" t="s">
        <v>2</v>
      </c>
      <c r="D53" s="112" t="s">
        <v>3</v>
      </c>
      <c r="E53" s="102" t="s">
        <v>4</v>
      </c>
      <c r="F53" s="102" t="s">
        <v>76</v>
      </c>
      <c r="G53" s="115" t="s">
        <v>230</v>
      </c>
      <c r="H53" s="115" t="s">
        <v>13</v>
      </c>
      <c r="I53" s="115" t="s">
        <v>231</v>
      </c>
      <c r="J53" s="115" t="s">
        <v>13</v>
      </c>
      <c r="K53" s="115" t="s">
        <v>232</v>
      </c>
    </row>
    <row r="54" spans="1:11" s="2" customFormat="1" ht="21.75" customHeight="1">
      <c r="A54" s="118">
        <v>1</v>
      </c>
      <c r="B54" s="119">
        <v>2</v>
      </c>
      <c r="C54" s="117">
        <v>3</v>
      </c>
      <c r="D54" s="117">
        <v>4</v>
      </c>
      <c r="E54" s="118">
        <v>5</v>
      </c>
      <c r="F54" s="119">
        <v>6</v>
      </c>
      <c r="G54" s="117">
        <v>7</v>
      </c>
      <c r="H54" s="117">
        <v>8</v>
      </c>
      <c r="I54" s="118">
        <v>9</v>
      </c>
      <c r="J54" s="119">
        <v>10</v>
      </c>
      <c r="K54" s="117">
        <v>11</v>
      </c>
    </row>
    <row r="55" spans="1:11" ht="45">
      <c r="A55" s="99" t="s">
        <v>86</v>
      </c>
      <c r="B55" s="109" t="s">
        <v>168</v>
      </c>
      <c r="C55" s="103" t="s">
        <v>78</v>
      </c>
      <c r="D55" s="101">
        <v>9936</v>
      </c>
      <c r="E55" s="99">
        <v>4</v>
      </c>
      <c r="F55" s="99"/>
      <c r="G55" s="100"/>
      <c r="H55" s="99"/>
      <c r="I55" s="100"/>
      <c r="J55" s="99"/>
      <c r="K55" s="100"/>
    </row>
    <row r="56" spans="1:11" ht="45">
      <c r="A56" s="99" t="s">
        <v>88</v>
      </c>
      <c r="B56" s="109" t="s">
        <v>169</v>
      </c>
      <c r="C56" s="103" t="s">
        <v>78</v>
      </c>
      <c r="D56" s="101">
        <v>24000</v>
      </c>
      <c r="E56" s="99">
        <v>4</v>
      </c>
      <c r="F56" s="99"/>
      <c r="G56" s="100"/>
      <c r="H56" s="99"/>
      <c r="I56" s="100"/>
      <c r="J56" s="99"/>
      <c r="K56" s="100"/>
    </row>
    <row r="57" spans="1:11" ht="45">
      <c r="A57" s="99" t="s">
        <v>90</v>
      </c>
      <c r="B57" s="109" t="s">
        <v>170</v>
      </c>
      <c r="C57" s="103" t="s">
        <v>78</v>
      </c>
      <c r="D57" s="101">
        <v>16800</v>
      </c>
      <c r="E57" s="99">
        <v>4</v>
      </c>
      <c r="F57" s="99"/>
      <c r="G57" s="100"/>
      <c r="H57" s="99"/>
      <c r="I57" s="100"/>
      <c r="J57" s="99"/>
      <c r="K57" s="100"/>
    </row>
    <row r="58" spans="1:11" ht="30">
      <c r="A58" s="99" t="s">
        <v>92</v>
      </c>
      <c r="B58" s="109" t="s">
        <v>171</v>
      </c>
      <c r="C58" s="103" t="s">
        <v>78</v>
      </c>
      <c r="D58" s="101">
        <v>2200</v>
      </c>
      <c r="E58" s="99">
        <v>4</v>
      </c>
      <c r="F58" s="99"/>
      <c r="G58" s="99"/>
      <c r="H58" s="99"/>
      <c r="I58" s="99"/>
      <c r="J58" s="99"/>
      <c r="K58" s="99"/>
    </row>
    <row r="59" spans="1:11" ht="30">
      <c r="A59" s="99" t="s">
        <v>94</v>
      </c>
      <c r="B59" s="109" t="s">
        <v>172</v>
      </c>
      <c r="C59" s="103" t="s">
        <v>78</v>
      </c>
      <c r="D59" s="101">
        <v>600</v>
      </c>
      <c r="E59" s="99">
        <v>4</v>
      </c>
      <c r="F59" s="99"/>
      <c r="G59" s="99"/>
      <c r="H59" s="99"/>
      <c r="I59" s="99"/>
      <c r="J59" s="99"/>
      <c r="K59" s="99"/>
    </row>
    <row r="60" spans="1:11" ht="30">
      <c r="A60" s="99" t="s">
        <v>96</v>
      </c>
      <c r="B60" s="109" t="s">
        <v>173</v>
      </c>
      <c r="C60" s="103" t="s">
        <v>78</v>
      </c>
      <c r="D60" s="101">
        <v>7200</v>
      </c>
      <c r="E60" s="99">
        <v>4</v>
      </c>
      <c r="F60" s="99"/>
      <c r="G60" s="100"/>
      <c r="H60" s="99"/>
      <c r="I60" s="100"/>
      <c r="J60" s="99"/>
      <c r="K60" s="100"/>
    </row>
    <row r="61" spans="1:11" ht="45">
      <c r="A61" s="99" t="s">
        <v>98</v>
      </c>
      <c r="B61" s="109" t="s">
        <v>174</v>
      </c>
      <c r="C61" s="103" t="s">
        <v>78</v>
      </c>
      <c r="D61" s="101">
        <v>10474</v>
      </c>
      <c r="E61" s="99">
        <v>4</v>
      </c>
      <c r="F61" s="99"/>
      <c r="G61" s="100"/>
      <c r="H61" s="99"/>
      <c r="I61" s="100"/>
      <c r="J61" s="99"/>
      <c r="K61" s="100"/>
    </row>
    <row r="62" spans="1:11" ht="45">
      <c r="A62" s="99" t="s">
        <v>100</v>
      </c>
      <c r="B62" s="109" t="s">
        <v>175</v>
      </c>
      <c r="C62" s="103" t="s">
        <v>78</v>
      </c>
      <c r="D62" s="101">
        <v>45600</v>
      </c>
      <c r="E62" s="99">
        <v>4</v>
      </c>
      <c r="F62" s="99"/>
      <c r="G62" s="100"/>
      <c r="H62" s="99"/>
      <c r="I62" s="100"/>
      <c r="J62" s="99"/>
      <c r="K62" s="100"/>
    </row>
    <row r="63" spans="1:11" ht="45">
      <c r="A63" s="99" t="s">
        <v>102</v>
      </c>
      <c r="B63" s="109" t="s">
        <v>176</v>
      </c>
      <c r="C63" s="103" t="s">
        <v>78</v>
      </c>
      <c r="D63" s="101">
        <v>99775</v>
      </c>
      <c r="E63" s="99">
        <v>4</v>
      </c>
      <c r="F63" s="99"/>
      <c r="G63" s="100"/>
      <c r="H63" s="99"/>
      <c r="I63" s="100"/>
      <c r="J63" s="99"/>
      <c r="K63" s="100"/>
    </row>
    <row r="64" spans="1:11" ht="30">
      <c r="A64" s="99" t="s">
        <v>104</v>
      </c>
      <c r="B64" s="109" t="s">
        <v>177</v>
      </c>
      <c r="C64" s="103" t="s">
        <v>78</v>
      </c>
      <c r="D64" s="101">
        <v>3600</v>
      </c>
      <c r="E64" s="99">
        <v>4</v>
      </c>
      <c r="F64" s="99"/>
      <c r="G64" s="99"/>
      <c r="H64" s="99"/>
      <c r="I64" s="99"/>
      <c r="J64" s="99"/>
      <c r="K64" s="99"/>
    </row>
    <row r="65" spans="1:11" ht="30">
      <c r="A65" s="99" t="s">
        <v>106</v>
      </c>
      <c r="B65" s="109" t="s">
        <v>178</v>
      </c>
      <c r="C65" s="103" t="s">
        <v>78</v>
      </c>
      <c r="D65" s="101">
        <v>25000</v>
      </c>
      <c r="E65" s="99">
        <v>4</v>
      </c>
      <c r="F65" s="99"/>
      <c r="G65" s="100"/>
      <c r="H65" s="99"/>
      <c r="I65" s="100"/>
      <c r="J65" s="99"/>
      <c r="K65" s="100"/>
    </row>
    <row r="66" spans="1:11" ht="30">
      <c r="A66" s="99" t="s">
        <v>108</v>
      </c>
      <c r="B66" s="109" t="s">
        <v>179</v>
      </c>
      <c r="C66" s="103" t="s">
        <v>78</v>
      </c>
      <c r="D66" s="101">
        <v>6600</v>
      </c>
      <c r="E66" s="99">
        <v>4</v>
      </c>
      <c r="F66" s="99"/>
      <c r="G66" s="100"/>
      <c r="H66" s="99"/>
      <c r="I66" s="100"/>
      <c r="J66" s="99"/>
      <c r="K66" s="100"/>
    </row>
    <row r="67" spans="1:11" ht="30">
      <c r="A67" s="99" t="s">
        <v>110</v>
      </c>
      <c r="B67" s="109" t="s">
        <v>180</v>
      </c>
      <c r="C67" s="103" t="s">
        <v>78</v>
      </c>
      <c r="D67" s="101">
        <v>2800</v>
      </c>
      <c r="E67" s="99">
        <v>4</v>
      </c>
      <c r="F67" s="99"/>
      <c r="G67" s="99"/>
      <c r="H67" s="99"/>
      <c r="I67" s="99"/>
      <c r="J67" s="99"/>
      <c r="K67" s="99"/>
    </row>
    <row r="68" spans="1:11" ht="30">
      <c r="A68" s="99" t="s">
        <v>112</v>
      </c>
      <c r="B68" s="109" t="s">
        <v>181</v>
      </c>
      <c r="C68" s="103" t="s">
        <v>78</v>
      </c>
      <c r="D68" s="101">
        <v>2400</v>
      </c>
      <c r="E68" s="99">
        <v>4</v>
      </c>
      <c r="F68" s="99"/>
      <c r="G68" s="99"/>
      <c r="H68" s="99"/>
      <c r="I68" s="99"/>
      <c r="J68" s="99"/>
      <c r="K68" s="99"/>
    </row>
    <row r="69" spans="1:11" ht="30">
      <c r="A69" s="99" t="s">
        <v>114</v>
      </c>
      <c r="B69" s="109" t="s">
        <v>182</v>
      </c>
      <c r="C69" s="103" t="s">
        <v>78</v>
      </c>
      <c r="D69" s="101">
        <v>864</v>
      </c>
      <c r="E69" s="99">
        <v>4</v>
      </c>
      <c r="F69" s="99"/>
      <c r="G69" s="99"/>
      <c r="H69" s="99"/>
      <c r="I69" s="99"/>
      <c r="J69" s="99"/>
      <c r="K69" s="99"/>
    </row>
    <row r="70" spans="1:11" ht="30">
      <c r="A70" s="99" t="s">
        <v>116</v>
      </c>
      <c r="B70" s="109" t="s">
        <v>183</v>
      </c>
      <c r="C70" s="103" t="s">
        <v>78</v>
      </c>
      <c r="D70" s="101">
        <v>3200</v>
      </c>
      <c r="E70" s="99">
        <v>4</v>
      </c>
      <c r="F70" s="99"/>
      <c r="G70" s="99"/>
      <c r="H70" s="99"/>
      <c r="I70" s="99"/>
      <c r="J70" s="99"/>
      <c r="K70" s="99"/>
    </row>
    <row r="71" spans="1:11" ht="30">
      <c r="A71" s="99" t="s">
        <v>118</v>
      </c>
      <c r="B71" s="109" t="s">
        <v>184</v>
      </c>
      <c r="C71" s="103" t="s">
        <v>78</v>
      </c>
      <c r="D71" s="101">
        <v>1760</v>
      </c>
      <c r="E71" s="99">
        <v>4</v>
      </c>
      <c r="F71" s="99"/>
      <c r="G71" s="99"/>
      <c r="H71" s="99"/>
      <c r="I71" s="99"/>
      <c r="J71" s="99"/>
      <c r="K71" s="99"/>
    </row>
    <row r="72" spans="1:11" ht="30">
      <c r="A72" s="99" t="s">
        <v>120</v>
      </c>
      <c r="B72" s="109" t="s">
        <v>185</v>
      </c>
      <c r="C72" s="103" t="s">
        <v>78</v>
      </c>
      <c r="D72" s="101">
        <v>2000</v>
      </c>
      <c r="E72" s="99">
        <v>4</v>
      </c>
      <c r="F72" s="99"/>
      <c r="G72" s="99"/>
      <c r="H72" s="99"/>
      <c r="I72" s="99"/>
      <c r="J72" s="99"/>
      <c r="K72" s="99"/>
    </row>
    <row r="73" spans="1:11" ht="30">
      <c r="A73" s="99" t="s">
        <v>122</v>
      </c>
      <c r="B73" s="109" t="s">
        <v>186</v>
      </c>
      <c r="C73" s="103" t="s">
        <v>78</v>
      </c>
      <c r="D73" s="101">
        <v>16200</v>
      </c>
      <c r="E73" s="99">
        <v>4</v>
      </c>
      <c r="F73" s="99"/>
      <c r="G73" s="100"/>
      <c r="H73" s="99"/>
      <c r="I73" s="100"/>
      <c r="J73" s="99"/>
      <c r="K73" s="100"/>
    </row>
    <row r="74" spans="1:11" ht="30">
      <c r="A74" s="99" t="s">
        <v>124</v>
      </c>
      <c r="B74" s="109" t="s">
        <v>187</v>
      </c>
      <c r="C74" s="103" t="s">
        <v>78</v>
      </c>
      <c r="D74" s="101">
        <v>72536</v>
      </c>
      <c r="E74" s="99">
        <v>4</v>
      </c>
      <c r="F74" s="99"/>
      <c r="G74" s="100"/>
      <c r="H74" s="99"/>
      <c r="I74" s="100"/>
      <c r="J74" s="99"/>
      <c r="K74" s="100"/>
    </row>
    <row r="75" spans="1:11" ht="30">
      <c r="A75" s="99" t="s">
        <v>126</v>
      </c>
      <c r="B75" s="109" t="s">
        <v>188</v>
      </c>
      <c r="C75" s="103" t="s">
        <v>78</v>
      </c>
      <c r="D75" s="101">
        <v>9600</v>
      </c>
      <c r="E75" s="99">
        <v>4</v>
      </c>
      <c r="F75" s="99"/>
      <c r="G75" s="100"/>
      <c r="H75" s="99"/>
      <c r="I75" s="100"/>
      <c r="J75" s="99"/>
      <c r="K75" s="100"/>
    </row>
    <row r="76" spans="1:11" ht="30">
      <c r="A76" s="99" t="s">
        <v>128</v>
      </c>
      <c r="B76" s="109" t="s">
        <v>189</v>
      </c>
      <c r="C76" s="103" t="s">
        <v>78</v>
      </c>
      <c r="D76" s="101">
        <v>4500</v>
      </c>
      <c r="E76" s="99">
        <v>4</v>
      </c>
      <c r="F76" s="99"/>
      <c r="G76" s="99"/>
      <c r="H76" s="99"/>
      <c r="I76" s="99"/>
      <c r="J76" s="99"/>
      <c r="K76" s="100"/>
    </row>
    <row r="77" spans="1:11" ht="30">
      <c r="A77" s="99" t="s">
        <v>130</v>
      </c>
      <c r="B77" s="109" t="s">
        <v>190</v>
      </c>
      <c r="C77" s="103" t="s">
        <v>78</v>
      </c>
      <c r="D77" s="101">
        <v>282</v>
      </c>
      <c r="E77" s="99">
        <v>4</v>
      </c>
      <c r="F77" s="99"/>
      <c r="G77" s="99"/>
      <c r="H77" s="99"/>
      <c r="I77" s="99"/>
      <c r="J77" s="99"/>
      <c r="K77" s="99"/>
    </row>
    <row r="78" spans="1:11" ht="30">
      <c r="A78" s="99" t="s">
        <v>132</v>
      </c>
      <c r="B78" s="109" t="s">
        <v>191</v>
      </c>
      <c r="C78" s="103" t="s">
        <v>78</v>
      </c>
      <c r="D78" s="101">
        <v>8838</v>
      </c>
      <c r="E78" s="99">
        <v>4</v>
      </c>
      <c r="F78" s="99"/>
      <c r="G78" s="100"/>
      <c r="H78" s="99"/>
      <c r="I78" s="100"/>
      <c r="J78" s="99"/>
      <c r="K78" s="100"/>
    </row>
    <row r="79" spans="1:11" ht="30">
      <c r="A79" s="99" t="s">
        <v>134</v>
      </c>
      <c r="B79" s="109" t="s">
        <v>192</v>
      </c>
      <c r="C79" s="103" t="s">
        <v>78</v>
      </c>
      <c r="D79" s="101">
        <v>9400</v>
      </c>
      <c r="E79" s="99">
        <v>4</v>
      </c>
      <c r="F79" s="99"/>
      <c r="G79" s="100"/>
      <c r="H79" s="99"/>
      <c r="I79" s="100"/>
      <c r="J79" s="99"/>
      <c r="K79" s="100"/>
    </row>
    <row r="80" spans="1:11" ht="30">
      <c r="A80" s="99" t="s">
        <v>136</v>
      </c>
      <c r="B80" s="109" t="s">
        <v>193</v>
      </c>
      <c r="C80" s="103" t="s">
        <v>78</v>
      </c>
      <c r="D80" s="101">
        <v>3000</v>
      </c>
      <c r="E80" s="99">
        <v>4</v>
      </c>
      <c r="F80" s="99"/>
      <c r="G80" s="99"/>
      <c r="H80" s="99"/>
      <c r="I80" s="99"/>
      <c r="J80" s="99"/>
      <c r="K80" s="99"/>
    </row>
    <row r="81" spans="1:11" ht="30">
      <c r="A81" s="99" t="s">
        <v>138</v>
      </c>
      <c r="B81" s="109" t="s">
        <v>194</v>
      </c>
      <c r="C81" s="103" t="s">
        <v>78</v>
      </c>
      <c r="D81" s="101">
        <v>2928</v>
      </c>
      <c r="E81" s="99">
        <v>4</v>
      </c>
      <c r="F81" s="99"/>
      <c r="G81" s="99"/>
      <c r="H81" s="99"/>
      <c r="I81" s="99"/>
      <c r="J81" s="99"/>
      <c r="K81" s="99"/>
    </row>
    <row r="82" spans="1:11" ht="30">
      <c r="A82" s="99" t="s">
        <v>140</v>
      </c>
      <c r="B82" s="109" t="s">
        <v>195</v>
      </c>
      <c r="C82" s="103" t="s">
        <v>78</v>
      </c>
      <c r="D82" s="101">
        <v>1750</v>
      </c>
      <c r="E82" s="99">
        <v>4</v>
      </c>
      <c r="F82" s="99"/>
      <c r="G82" s="99"/>
      <c r="H82" s="99"/>
      <c r="I82" s="99"/>
      <c r="J82" s="99"/>
      <c r="K82" s="99"/>
    </row>
    <row r="83" spans="1:11" ht="30">
      <c r="A83" s="99" t="s">
        <v>142</v>
      </c>
      <c r="B83" s="109" t="s">
        <v>196</v>
      </c>
      <c r="C83" s="103" t="s">
        <v>78</v>
      </c>
      <c r="D83" s="101">
        <v>240</v>
      </c>
      <c r="E83" s="99">
        <v>4</v>
      </c>
      <c r="F83" s="99"/>
      <c r="G83" s="99"/>
      <c r="H83" s="99"/>
      <c r="I83" s="99"/>
      <c r="J83" s="99"/>
      <c r="K83" s="99"/>
    </row>
    <row r="84" spans="1:11" ht="30">
      <c r="A84" s="99" t="s">
        <v>144</v>
      </c>
      <c r="B84" s="109" t="s">
        <v>197</v>
      </c>
      <c r="C84" s="103" t="s">
        <v>78</v>
      </c>
      <c r="D84" s="101">
        <v>3540</v>
      </c>
      <c r="E84" s="99">
        <v>4</v>
      </c>
      <c r="F84" s="99"/>
      <c r="G84" s="99"/>
      <c r="H84" s="99"/>
      <c r="I84" s="99"/>
      <c r="J84" s="99"/>
      <c r="K84" s="99"/>
    </row>
    <row r="85" spans="1:11" ht="30">
      <c r="A85" s="99" t="s">
        <v>146</v>
      </c>
      <c r="B85" s="109" t="s">
        <v>198</v>
      </c>
      <c r="C85" s="103" t="s">
        <v>78</v>
      </c>
      <c r="D85" s="101">
        <v>5850</v>
      </c>
      <c r="E85" s="99">
        <v>4</v>
      </c>
      <c r="F85" s="99"/>
      <c r="G85" s="100"/>
      <c r="H85" s="99"/>
      <c r="I85" s="100"/>
      <c r="J85" s="99"/>
      <c r="K85" s="100"/>
    </row>
    <row r="86" spans="1:11" ht="30">
      <c r="A86" s="99" t="s">
        <v>148</v>
      </c>
      <c r="B86" s="109" t="s">
        <v>199</v>
      </c>
      <c r="C86" s="103" t="s">
        <v>78</v>
      </c>
      <c r="D86" s="101">
        <v>1200</v>
      </c>
      <c r="E86" s="99">
        <v>4</v>
      </c>
      <c r="F86" s="99"/>
      <c r="G86" s="99"/>
      <c r="H86" s="99"/>
      <c r="I86" s="99"/>
      <c r="J86" s="99"/>
      <c r="K86" s="99"/>
    </row>
    <row r="87" spans="1:11" ht="30">
      <c r="A87" s="99" t="s">
        <v>150</v>
      </c>
      <c r="B87" s="109" t="s">
        <v>200</v>
      </c>
      <c r="C87" s="103" t="s">
        <v>78</v>
      </c>
      <c r="D87" s="101">
        <v>3000</v>
      </c>
      <c r="E87" s="99">
        <v>4</v>
      </c>
      <c r="F87" s="99"/>
      <c r="G87" s="99"/>
      <c r="H87" s="99"/>
      <c r="I87" s="99"/>
      <c r="J87" s="99"/>
      <c r="K87" s="99"/>
    </row>
    <row r="88" spans="1:11" ht="45">
      <c r="A88" s="99" t="s">
        <v>152</v>
      </c>
      <c r="B88" s="109" t="s">
        <v>201</v>
      </c>
      <c r="C88" s="103" t="s">
        <v>78</v>
      </c>
      <c r="D88" s="101">
        <v>500</v>
      </c>
      <c r="E88" s="99">
        <v>4</v>
      </c>
      <c r="F88" s="99"/>
      <c r="G88" s="99"/>
      <c r="H88" s="99"/>
      <c r="I88" s="99"/>
      <c r="J88" s="99"/>
      <c r="K88" s="99"/>
    </row>
    <row r="89" spans="1:11" ht="30">
      <c r="A89" s="99" t="s">
        <v>154</v>
      </c>
      <c r="B89" s="109" t="s">
        <v>202</v>
      </c>
      <c r="C89" s="103" t="s">
        <v>78</v>
      </c>
      <c r="D89" s="101">
        <v>13500</v>
      </c>
      <c r="E89" s="99">
        <v>4</v>
      </c>
      <c r="F89" s="99"/>
      <c r="G89" s="100"/>
      <c r="H89" s="99"/>
      <c r="I89" s="100"/>
      <c r="J89" s="99"/>
      <c r="K89" s="100"/>
    </row>
    <row r="90" spans="1:11" ht="30">
      <c r="A90" s="99" t="s">
        <v>156</v>
      </c>
      <c r="B90" s="109" t="s">
        <v>203</v>
      </c>
      <c r="C90" s="103" t="s">
        <v>78</v>
      </c>
      <c r="D90" s="101">
        <v>1400</v>
      </c>
      <c r="E90" s="99">
        <v>4</v>
      </c>
      <c r="F90" s="99"/>
      <c r="G90" s="99"/>
      <c r="H90" s="99"/>
      <c r="I90" s="99"/>
      <c r="J90" s="99"/>
      <c r="K90" s="99"/>
    </row>
    <row r="91" spans="1:11" ht="30">
      <c r="A91" s="99" t="s">
        <v>158</v>
      </c>
      <c r="B91" s="109" t="s">
        <v>204</v>
      </c>
      <c r="C91" s="103" t="s">
        <v>78</v>
      </c>
      <c r="D91" s="101">
        <v>1800</v>
      </c>
      <c r="E91" s="99">
        <v>4</v>
      </c>
      <c r="F91" s="99"/>
      <c r="G91" s="99"/>
      <c r="H91" s="99"/>
      <c r="I91" s="99"/>
      <c r="J91" s="99"/>
      <c r="K91" s="99"/>
    </row>
    <row r="92" spans="1:11" ht="30">
      <c r="A92" s="99" t="s">
        <v>160</v>
      </c>
      <c r="B92" s="109" t="s">
        <v>205</v>
      </c>
      <c r="C92" s="103" t="s">
        <v>78</v>
      </c>
      <c r="D92" s="101">
        <v>800</v>
      </c>
      <c r="E92" s="99">
        <v>4</v>
      </c>
      <c r="F92" s="99"/>
      <c r="G92" s="99"/>
      <c r="H92" s="99"/>
      <c r="I92" s="99"/>
      <c r="J92" s="99"/>
      <c r="K92" s="99"/>
    </row>
    <row r="93" spans="1:11" ht="30">
      <c r="A93" s="99" t="s">
        <v>162</v>
      </c>
      <c r="B93" s="109" t="s">
        <v>206</v>
      </c>
      <c r="C93" s="103" t="s">
        <v>78</v>
      </c>
      <c r="D93" s="101">
        <v>1800</v>
      </c>
      <c r="E93" s="99">
        <v>4</v>
      </c>
      <c r="F93" s="99"/>
      <c r="G93" s="99"/>
      <c r="H93" s="99"/>
      <c r="I93" s="99"/>
      <c r="J93" s="99"/>
      <c r="K93" s="99"/>
    </row>
    <row r="94" spans="1:11" ht="30">
      <c r="A94" s="99" t="s">
        <v>164</v>
      </c>
      <c r="B94" s="109" t="s">
        <v>207</v>
      </c>
      <c r="C94" s="103" t="s">
        <v>78</v>
      </c>
      <c r="D94" s="101">
        <v>13200</v>
      </c>
      <c r="E94" s="99">
        <v>4</v>
      </c>
      <c r="F94" s="99"/>
      <c r="G94" s="100"/>
      <c r="H94" s="99"/>
      <c r="I94" s="100"/>
      <c r="J94" s="99"/>
      <c r="K94" s="100"/>
    </row>
    <row r="95" spans="1:11" ht="45">
      <c r="A95" s="99" t="s">
        <v>166</v>
      </c>
      <c r="B95" s="109" t="s">
        <v>208</v>
      </c>
      <c r="C95" s="103" t="s">
        <v>78</v>
      </c>
      <c r="D95" s="101">
        <v>3740</v>
      </c>
      <c r="E95" s="99">
        <v>4</v>
      </c>
      <c r="F95" s="99"/>
      <c r="G95" s="99"/>
      <c r="H95" s="99"/>
      <c r="I95" s="99"/>
      <c r="J95" s="99"/>
      <c r="K95" s="99"/>
    </row>
    <row r="96" spans="1:11" ht="30">
      <c r="A96" s="99" t="s">
        <v>209</v>
      </c>
      <c r="B96" s="109" t="s">
        <v>210</v>
      </c>
      <c r="C96" s="103" t="s">
        <v>78</v>
      </c>
      <c r="D96" s="101">
        <v>4100</v>
      </c>
      <c r="E96" s="99">
        <v>4</v>
      </c>
      <c r="F96" s="99"/>
      <c r="G96" s="99"/>
      <c r="H96" s="99"/>
      <c r="I96" s="99"/>
      <c r="J96" s="99"/>
      <c r="K96" s="99"/>
    </row>
    <row r="97" spans="1:11">
      <c r="A97" s="197" t="s">
        <v>224</v>
      </c>
      <c r="B97" s="198"/>
      <c r="C97" s="199"/>
      <c r="D97" s="101">
        <v>448513</v>
      </c>
      <c r="E97" s="101"/>
      <c r="F97" s="99"/>
      <c r="G97" s="100"/>
      <c r="H97" s="99"/>
      <c r="I97" s="100"/>
      <c r="J97" s="99"/>
      <c r="K97" s="100"/>
    </row>
    <row r="98" spans="1:11">
      <c r="A98" s="197" t="s">
        <v>10</v>
      </c>
      <c r="B98" s="198"/>
      <c r="C98" s="198"/>
      <c r="D98" s="198"/>
      <c r="E98" s="199"/>
      <c r="F98" s="203"/>
      <c r="G98" s="99"/>
      <c r="H98" s="203"/>
      <c r="I98" s="99"/>
      <c r="J98" s="203"/>
      <c r="K98" s="99"/>
    </row>
    <row r="99" spans="1:11">
      <c r="A99" s="197" t="s">
        <v>7</v>
      </c>
      <c r="B99" s="198"/>
      <c r="C99" s="198"/>
      <c r="D99" s="198"/>
      <c r="E99" s="199"/>
      <c r="F99" s="204"/>
      <c r="G99" s="99"/>
      <c r="H99" s="204"/>
      <c r="I99" s="99"/>
      <c r="J99" s="204"/>
      <c r="K99" s="99"/>
    </row>
    <row r="100" spans="1:11">
      <c r="A100" s="197" t="s">
        <v>11</v>
      </c>
      <c r="B100" s="198"/>
      <c r="C100" s="198"/>
      <c r="D100" s="198"/>
      <c r="E100" s="199"/>
      <c r="F100" s="205"/>
      <c r="G100" s="99"/>
      <c r="H100" s="205"/>
      <c r="I100" s="99"/>
      <c r="J100" s="205"/>
      <c r="K100" s="99"/>
    </row>
    <row r="102" spans="1:11">
      <c r="A102" s="197" t="s">
        <v>213</v>
      </c>
      <c r="B102" s="198"/>
      <c r="C102" s="198"/>
      <c r="D102" s="198"/>
      <c r="E102" s="199"/>
      <c r="F102" s="203"/>
      <c r="G102" s="99"/>
      <c r="H102" s="203"/>
      <c r="I102" s="99"/>
      <c r="J102" s="203"/>
      <c r="K102" s="99"/>
    </row>
    <row r="103" spans="1:11">
      <c r="A103" s="197" t="s">
        <v>214</v>
      </c>
      <c r="B103" s="198"/>
      <c r="C103" s="198"/>
      <c r="D103" s="198"/>
      <c r="E103" s="199"/>
      <c r="F103" s="204"/>
      <c r="G103" s="99"/>
      <c r="H103" s="204"/>
      <c r="I103" s="99"/>
      <c r="J103" s="204"/>
      <c r="K103" s="99"/>
    </row>
    <row r="104" spans="1:11">
      <c r="A104" s="197" t="s">
        <v>215</v>
      </c>
      <c r="B104" s="198"/>
      <c r="C104" s="198"/>
      <c r="D104" s="198"/>
      <c r="E104" s="199"/>
      <c r="F104" s="205"/>
      <c r="G104" s="99"/>
      <c r="H104" s="205"/>
      <c r="I104" s="99"/>
      <c r="J104" s="205"/>
      <c r="K104" s="99"/>
    </row>
    <row r="106" spans="1:11">
      <c r="A106" s="99" t="s">
        <v>85</v>
      </c>
      <c r="B106" s="109"/>
    </row>
    <row r="107" spans="1:11">
      <c r="A107" s="99" t="s">
        <v>211</v>
      </c>
      <c r="B107" s="109"/>
    </row>
    <row r="108" spans="1:11">
      <c r="A108" s="99" t="s">
        <v>212</v>
      </c>
      <c r="B108" s="109"/>
    </row>
    <row r="110" spans="1:11" ht="15.75">
      <c r="A110" s="99" t="s">
        <v>241</v>
      </c>
      <c r="B110" s="134"/>
      <c r="C110" s="99"/>
      <c r="D110" s="113"/>
      <c r="E110" s="99"/>
      <c r="F110" s="107"/>
    </row>
    <row r="111" spans="1:11">
      <c r="A111" s="99">
        <v>1</v>
      </c>
      <c r="B111" s="209" t="s">
        <v>260</v>
      </c>
      <c r="C111" s="209"/>
      <c r="D111" s="209"/>
      <c r="E111" s="209"/>
    </row>
    <row r="112" spans="1:11" ht="30">
      <c r="A112" s="99">
        <v>2</v>
      </c>
      <c r="B112" s="134" t="s">
        <v>261</v>
      </c>
      <c r="C112" s="99"/>
      <c r="D112" s="113"/>
      <c r="E112" s="99"/>
    </row>
    <row r="113" spans="1:5" ht="30">
      <c r="A113" s="99">
        <v>3</v>
      </c>
      <c r="B113" s="134" t="s">
        <v>262</v>
      </c>
      <c r="C113" s="99"/>
      <c r="D113" s="113"/>
      <c r="E113" s="99"/>
    </row>
    <row r="114" spans="1:5" ht="30">
      <c r="A114" s="99">
        <v>4</v>
      </c>
      <c r="B114" s="134" t="s">
        <v>263</v>
      </c>
      <c r="C114" s="99"/>
      <c r="D114" s="113"/>
      <c r="E114" s="99"/>
    </row>
    <row r="115" spans="1:5" ht="30">
      <c r="A115" s="99">
        <v>5</v>
      </c>
      <c r="B115" s="134" t="s">
        <v>264</v>
      </c>
      <c r="C115" s="99"/>
      <c r="D115" s="113"/>
      <c r="E115" s="99"/>
    </row>
    <row r="116" spans="1:5">
      <c r="A116" s="99">
        <v>6</v>
      </c>
      <c r="B116" s="134" t="s">
        <v>265</v>
      </c>
      <c r="C116" s="99"/>
      <c r="D116" s="113"/>
      <c r="E116" s="99"/>
    </row>
    <row r="117" spans="1:5">
      <c r="A117" s="99">
        <v>7</v>
      </c>
      <c r="B117" s="134" t="s">
        <v>266</v>
      </c>
      <c r="C117" s="99"/>
      <c r="D117" s="113"/>
      <c r="E117" s="99"/>
    </row>
    <row r="118" spans="1:5">
      <c r="A118" s="99" t="s">
        <v>234</v>
      </c>
      <c r="B118" s="134"/>
      <c r="C118" s="99"/>
      <c r="D118" s="113"/>
      <c r="E118" s="99"/>
    </row>
    <row r="119" spans="1:5">
      <c r="A119" s="99">
        <v>1</v>
      </c>
      <c r="B119" s="187" t="s">
        <v>260</v>
      </c>
      <c r="C119" s="187"/>
      <c r="D119" s="187"/>
      <c r="E119" s="187"/>
    </row>
    <row r="120" spans="1:5" ht="30">
      <c r="A120" s="99">
        <v>2</v>
      </c>
      <c r="B120" s="134" t="s">
        <v>261</v>
      </c>
      <c r="C120" s="99"/>
      <c r="D120" s="113"/>
      <c r="E120" s="99"/>
    </row>
    <row r="121" spans="1:5" ht="30">
      <c r="A121" s="99">
        <v>3</v>
      </c>
      <c r="B121" s="134" t="s">
        <v>262</v>
      </c>
      <c r="C121" s="99"/>
      <c r="D121" s="113"/>
      <c r="E121" s="99"/>
    </row>
    <row r="122" spans="1:5" ht="30">
      <c r="A122" s="99">
        <v>4</v>
      </c>
      <c r="B122" s="134" t="s">
        <v>263</v>
      </c>
      <c r="C122" s="99"/>
      <c r="D122" s="113"/>
      <c r="E122" s="99"/>
    </row>
    <row r="123" spans="1:5" ht="30">
      <c r="A123" s="99">
        <v>5</v>
      </c>
      <c r="B123" s="134" t="s">
        <v>264</v>
      </c>
      <c r="C123" s="99"/>
      <c r="D123" s="113"/>
      <c r="E123" s="99"/>
    </row>
    <row r="124" spans="1:5">
      <c r="A124" s="99">
        <v>6</v>
      </c>
      <c r="B124" s="134" t="s">
        <v>265</v>
      </c>
      <c r="C124" s="99"/>
      <c r="D124" s="113"/>
      <c r="E124" s="99"/>
    </row>
    <row r="125" spans="1:5">
      <c r="A125" s="99">
        <v>7</v>
      </c>
      <c r="B125" s="134" t="s">
        <v>266</v>
      </c>
      <c r="C125" s="99"/>
      <c r="D125" s="113"/>
      <c r="E125" s="99"/>
    </row>
  </sheetData>
  <mergeCells count="33">
    <mergeCell ref="A1:K1"/>
    <mergeCell ref="F3:G3"/>
    <mergeCell ref="H3:I3"/>
    <mergeCell ref="J3:K3"/>
    <mergeCell ref="A2:K2"/>
    <mergeCell ref="A3:E3"/>
    <mergeCell ref="H102:H104"/>
    <mergeCell ref="J102:J104"/>
    <mergeCell ref="B111:E111"/>
    <mergeCell ref="B119:E119"/>
    <mergeCell ref="A47:C47"/>
    <mergeCell ref="A97:C97"/>
    <mergeCell ref="H52:I52"/>
    <mergeCell ref="A100:E100"/>
    <mergeCell ref="A102:E102"/>
    <mergeCell ref="A103:E103"/>
    <mergeCell ref="A104:E104"/>
    <mergeCell ref="F102:F104"/>
    <mergeCell ref="A48:E48"/>
    <mergeCell ref="A49:E49"/>
    <mergeCell ref="A50:E50"/>
    <mergeCell ref="A98:E98"/>
    <mergeCell ref="A99:E99"/>
    <mergeCell ref="A51:K51"/>
    <mergeCell ref="F48:F50"/>
    <mergeCell ref="H48:H50"/>
    <mergeCell ref="A52:E52"/>
    <mergeCell ref="F52:G52"/>
    <mergeCell ref="J52:K52"/>
    <mergeCell ref="J48:J50"/>
    <mergeCell ref="F98:F100"/>
    <mergeCell ref="H98:H100"/>
    <mergeCell ref="J98:J100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Footer>&amp;R&amp;P z &amp;N</oddFooter>
  </headerFooter>
  <ignoredErrors>
    <ignoredError sqref="D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Ogółem</vt:lpstr>
      <vt:lpstr>2 RDW Łowicz </vt:lpstr>
      <vt:lpstr>3 RDW Piotrków</vt:lpstr>
      <vt:lpstr>5 RDW Sieradz</vt:lpstr>
      <vt:lpstr>'2 RDW Łowicz '!Obszar_wydruku</vt:lpstr>
      <vt:lpstr>'3 RDW Piotrków'!Obszar_wydruku</vt:lpstr>
      <vt:lpstr>'5 RDW Sieradz'!Obszar_wydruku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2020-03-27T11:49:42Z</dcterms:modified>
</cp:coreProperties>
</file>